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905" windowWidth="25110" windowHeight="7665"/>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Flow'!$A$1:$J$68</definedName>
    <definedName name="_xlnm.Print_Area" localSheetId="4">PML!$A$1:$O$45</definedName>
    <definedName name="_xlnm.Print_Area" localSheetId="2">'Property Description(1)'!$A$1:$L$76</definedName>
    <definedName name="_xlnm.Print_Area" localSheetId="3">'Property Description(2)'!$A$1:$K$84</definedName>
    <definedName name="_xlnm.Print_Area" localSheetId="5">Valuation!$A$1:$M$67</definedName>
    <definedName name="_xlnm.Print_Titles" localSheetId="8">'Historical NOI(1)'!$1:$3</definedName>
    <definedName name="_xlnm.Print_Titles" localSheetId="7">'Net Cash Flow'!$1:$3</definedName>
    <definedName name="_xlnm.Print_Titles" localSheetId="6">'Occupancy Rate'!$1:$3</definedName>
    <definedName name="_xlnm.Print_Titles" localSheetId="2">'Property Description(1)'!$1:$2</definedName>
    <definedName name="_xlnm.Print_Titles" localSheetId="3">'Property Description(2)'!$1:$2</definedName>
    <definedName name="_xlnm.Print_Titles" localSheetId="5">Valuation!$1:$4</definedName>
  </definedNames>
  <calcPr calcId="125725"/>
</workbook>
</file>

<file path=xl/calcChain.xml><?xml version="1.0" encoding="utf-8"?>
<calcChain xmlns="http://schemas.openxmlformats.org/spreadsheetml/2006/main">
  <c r="H67" i="6"/>
  <c r="L67"/>
  <c r="M67"/>
  <c r="D67"/>
  <c r="H3" l="1"/>
  <c r="J66" i="9"/>
  <c r="I66"/>
  <c r="H66"/>
  <c r="K65" i="4"/>
  <c r="J65"/>
  <c r="I65"/>
  <c r="H65"/>
  <c r="G65"/>
  <c r="F65"/>
  <c r="E65"/>
  <c r="D65"/>
</calcChain>
</file>

<file path=xl/sharedStrings.xml><?xml version="1.0" encoding="utf-8"?>
<sst xmlns="http://schemas.openxmlformats.org/spreadsheetml/2006/main" count="1402" uniqueCount="419">
  <si>
    <t>Property Data Book</t>
  </si>
  <si>
    <t>Japan Prime Realty Investment Corporation</t>
  </si>
  <si>
    <t>Table of Contents</t>
  </si>
  <si>
    <t>Note 3:</t>
  </si>
  <si>
    <t>Note 4:</t>
  </si>
  <si>
    <t>Note 5:</t>
  </si>
  <si>
    <t>Note 6:</t>
  </si>
  <si>
    <t>Note 7:</t>
  </si>
  <si>
    <t>Note 8:</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</si>
  <si>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</si>
  <si>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</si>
  <si>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</si>
  <si>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</si>
  <si>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</si>
  <si>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</si>
  <si>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</si>
  <si>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</si>
  <si>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</si>
  <si>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</si>
  <si>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</si>
  <si>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</si>
  <si>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</si>
  <si>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</si>
  <si>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</si>
  <si>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Fukuoka Bldg.</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</si>
  <si>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</si>
  <si>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</si>
  <si>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</si>
  <si>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</si>
  <si>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</si>
  <si>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</si>
  <si>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</si>
  <si>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</si>
  <si>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</si>
  <si>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</si>
  <si>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</si>
  <si>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Tokyo Tatemono Kyobashi Bldg.</t>
  </si>
  <si>
    <t>JPR Nihonbashi-horidome Bldg.</t>
  </si>
  <si>
    <t>JPR Sendagaya Bldg.</t>
  </si>
  <si>
    <t>Ginza Sanwa Bldg.</t>
  </si>
  <si>
    <t>－</t>
  </si>
  <si>
    <t>Science Plaza - Yonbancho Plaza</t>
  </si>
  <si>
    <t>Shibadaimon Center Bldg.</t>
  </si>
  <si>
    <t>JPR Shibuya Tower Records Bldg.</t>
  </si>
  <si>
    <t>JPR Daikanyama</t>
  </si>
  <si>
    <t>JPR Jingumae 432</t>
  </si>
  <si>
    <t>Shinjuku Sanchome East Bldg.</t>
  </si>
  <si>
    <t>Arca East</t>
  </si>
  <si>
    <t>Sumida Ward, Tokyo</t>
  </si>
  <si>
    <t>JPR Chiba Bldg.</t>
  </si>
  <si>
    <t>Chiba City, Chiba</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</si>
  <si>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</si>
  <si>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</si>
  <si>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</si>
  <si>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</si>
  <si>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</si>
  <si>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</si>
  <si>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</si>
  <si>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</si>
  <si>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</si>
  <si>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</si>
  <si>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</si>
  <si>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</si>
  <si>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</si>
  <si>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</si>
  <si>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</si>
  <si>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</si>
  <si>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</si>
  <si>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</si>
  <si>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</si>
  <si>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</si>
  <si>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</si>
  <si>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</si>
  <si>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</si>
  <si>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</si>
  <si>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</si>
  <si>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</si>
  <si>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</si>
  <si>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</si>
  <si>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</si>
  <si>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</si>
  <si>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</si>
  <si>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</si>
  <si>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</si>
  <si>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</si>
  <si>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Hakata-chuo Bldg.</t>
  </si>
  <si>
    <t>JPR Nagoya Fushimi Bldg.</t>
  </si>
  <si>
    <t>Nagoya City, Aichi</t>
  </si>
  <si>
    <t>Yakuin Business Garden</t>
  </si>
  <si>
    <t>14F</t>
  </si>
  <si>
    <t>JPR Umeda Loft Bldg.</t>
  </si>
  <si>
    <t>Benetton Shinsaibashi Bldg.</t>
  </si>
  <si>
    <t>Housing Design Center Kobe</t>
  </si>
  <si>
    <t>Kobe City, Hyogo</t>
  </si>
  <si>
    <t>JPR Chayamachi Bldg.</t>
  </si>
  <si>
    <t>Area</t>
    <phoneticPr fontId="13"/>
  </si>
  <si>
    <t>Property</t>
    <phoneticPr fontId="13"/>
  </si>
  <si>
    <t>Type</t>
    <phoneticPr fontId="13"/>
  </si>
  <si>
    <t>Criteria</t>
    <phoneticPr fontId="13"/>
  </si>
  <si>
    <t>Office Building's Category</t>
    <phoneticPr fontId="13"/>
  </si>
  <si>
    <t>Office</t>
    <phoneticPr fontId="13"/>
  </si>
  <si>
    <t>Retail</t>
    <phoneticPr fontId="13"/>
  </si>
  <si>
    <t>Tokyo CBDs</t>
    <phoneticPr fontId="13"/>
  </si>
  <si>
    <t>○</t>
    <phoneticPr fontId="13"/>
  </si>
  <si>
    <t>○</t>
  </si>
  <si>
    <t>Ryoshin Harajuku Bldg.</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</si>
  <si>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</si>
  <si>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</si>
  <si>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</si>
  <si>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</si>
  <si>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</si>
  <si>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</si>
  <si>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</si>
  <si>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</si>
  <si>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</si>
  <si>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</si>
  <si>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</si>
  <si>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</si>
  <si>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</si>
  <si>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5"/>
  </si>
  <si>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</si>
  <si>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</si>
  <si>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</si>
  <si>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all other areas in Japan</t>
    <phoneticPr fontId="15"/>
  </si>
  <si>
    <t>Note: 2</t>
  </si>
  <si>
    <t>Definition of Office Building's Category</t>
    <phoneticPr fontId="15"/>
  </si>
  <si>
    <t>Site area: 30,000㎡ or more</t>
  </si>
  <si>
    <t>Site area: 10,000㎡ to 30,000㎡</t>
  </si>
  <si>
    <t>Site area: 3,000㎡ to 10,000㎡</t>
  </si>
  <si>
    <t>Site area: less than 3,000㎡</t>
  </si>
  <si>
    <t>Note: 3</t>
  </si>
  <si>
    <t xml:space="preserve">     ・Ocupancy rate at acquisition: about 80% or less</t>
    <phoneticPr fontId="13"/>
  </si>
  <si>
    <t xml:space="preserve">     ・Potential of repairs and other investments being effective is great</t>
    <phoneticPr fontId="13"/>
  </si>
  <si>
    <t>Note: 4</t>
    <phoneticPr fontId="13"/>
  </si>
  <si>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</si>
  <si>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5"/>
  </si>
  <si>
    <t>Property</t>
    <phoneticPr fontId="15"/>
  </si>
  <si>
    <t>Structure
(New seismic design)</t>
    <phoneticPr fontId="15"/>
  </si>
  <si>
    <t>PML
(Note 1)</t>
    <phoneticPr fontId="15"/>
  </si>
  <si>
    <t>Earthquake Insurance</t>
    <phoneticPr fontId="15"/>
  </si>
  <si>
    <t>PML
(Note 1)</t>
  </si>
  <si>
    <t>uncovered</t>
    <phoneticPr fontId="15"/>
  </si>
  <si>
    <t>Tokyo CBDs</t>
    <phoneticPr fontId="15"/>
  </si>
  <si>
    <t>Office</t>
    <phoneticPr fontId="15"/>
  </si>
  <si>
    <t>Otemachi Tower
 (Land with Leasehold Interest)</t>
  </si>
  <si>
    <t>-</t>
  </si>
  <si>
    <t>uncovered</t>
  </si>
  <si>
    <t>Yurakucho Ekimae Bldg.
(Yurakucho Itocia)</t>
  </si>
  <si>
    <t>(Note 2)</t>
  </si>
  <si>
    <t>(Note 3)</t>
  </si>
  <si>
    <t>Retail</t>
    <phoneticPr fontId="15"/>
  </si>
  <si>
    <t>(Note 4)</t>
  </si>
  <si>
    <t>Portfolio Total</t>
    <phoneticPr fontId="15"/>
  </si>
  <si>
    <t xml:space="preserve"> ---</t>
    <phoneticPr fontId="13"/>
  </si>
  <si>
    <t xml:space="preserve"> ---</t>
    <phoneticPr fontId="15"/>
  </si>
  <si>
    <t>(Note 1)</t>
    <phoneticPr fontId="15"/>
  </si>
  <si>
    <t>(Note 2)</t>
    <phoneticPr fontId="15"/>
  </si>
  <si>
    <t>(Note 3)</t>
    <phoneticPr fontId="15"/>
  </si>
  <si>
    <t>Although Tokyo Tatemono Kyobashi Bldg.,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3"/>
  </si>
  <si>
    <t>(Note 4)</t>
    <phoneticPr fontId="15"/>
  </si>
  <si>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5"/>
  </si>
  <si>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</si>
  <si>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</si>
  <si>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</si>
  <si>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</si>
  <si>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</si>
  <si>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</si>
  <si>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</si>
  <si>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</si>
  <si>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</si>
  <si>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</si>
  <si>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</si>
  <si>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</si>
  <si>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</si>
  <si>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</si>
  <si>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</si>
  <si>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</si>
  <si>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</si>
  <si>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</si>
  <si>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</si>
  <si>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25th period</t>
  </si>
  <si>
    <t>26th period</t>
    <phoneticPr fontId="13"/>
  </si>
  <si>
    <t>27th period</t>
    <phoneticPr fontId="13"/>
  </si>
  <si>
    <t>28th period</t>
    <phoneticPr fontId="13"/>
  </si>
  <si>
    <t>Shinjuku Square Tower
(14th period additional acquitision)</t>
  </si>
  <si>
    <t>Otemachi Tower 
(Land with Leasehold Interest)</t>
    <phoneticPr fontId="13"/>
  </si>
  <si>
    <t>Tachikawa Business Center Bldg.
(11th period additional acquisition)</t>
  </si>
  <si>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</si>
  <si>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</si>
  <si>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</si>
  <si>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</si>
  <si>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</si>
  <si>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</si>
  <si>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</si>
  <si>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</si>
  <si>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5"/>
  </si>
  <si>
    <t>Co-ownership</t>
    <phoneticPr fontId="15"/>
  </si>
  <si>
    <t>S・RC・SRC</t>
    <phoneticPr fontId="15"/>
  </si>
  <si>
    <t>B2/13F</t>
    <phoneticPr fontId="15"/>
  </si>
  <si>
    <t>SRC</t>
    <phoneticPr fontId="15"/>
  </si>
  <si>
    <t>B1/8F</t>
    <phoneticPr fontId="15"/>
  </si>
  <si>
    <t>Full ownership</t>
    <phoneticPr fontId="15"/>
  </si>
  <si>
    <t>SRC・RC</t>
    <phoneticPr fontId="15"/>
  </si>
  <si>
    <t>Co-ownership</t>
    <phoneticPr fontId="13"/>
  </si>
  <si>
    <t>77.2%
(87.4%)</t>
    <phoneticPr fontId="15"/>
  </si>
  <si>
    <t xml:space="preserve">B1/9F </t>
    <phoneticPr fontId="15"/>
  </si>
  <si>
    <t>1984/10</t>
    <phoneticPr fontId="13"/>
  </si>
  <si>
    <t>Chiyoda Ward, Tokyo</t>
    <phoneticPr fontId="15"/>
  </si>
  <si>
    <t>Full ownership
/ Leasehold</t>
    <phoneticPr fontId="15"/>
  </si>
  <si>
    <t>100.0
36.0</t>
    <phoneticPr fontId="13"/>
  </si>
  <si>
    <t>Unit ownership
/ Co-ownership</t>
    <phoneticPr fontId="15"/>
  </si>
  <si>
    <t>100.0
58.0</t>
    <phoneticPr fontId="13"/>
  </si>
  <si>
    <t>SRC・RC・S</t>
    <phoneticPr fontId="15"/>
  </si>
  <si>
    <t xml:space="preserve">B2/13F </t>
    <phoneticPr fontId="15"/>
  </si>
  <si>
    <t>B2/11F</t>
    <phoneticPr fontId="15"/>
  </si>
  <si>
    <t>100.0
81.9</t>
    <phoneticPr fontId="13"/>
  </si>
  <si>
    <t>B2/10F</t>
    <phoneticPr fontId="15"/>
  </si>
  <si>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</si>
  <si>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</si>
  <si>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</si>
  <si>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</si>
  <si>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</si>
  <si>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</si>
  <si>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</si>
  <si>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</si>
  <si>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</si>
  <si>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</si>
  <si>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5"/>
  </si>
  <si>
    <t>B5/54F</t>
    <phoneticPr fontId="15"/>
  </si>
  <si>
    <t>Minato Ward, Tokyo</t>
    <phoneticPr fontId="15"/>
  </si>
  <si>
    <t>S</t>
    <phoneticPr fontId="15"/>
  </si>
  <si>
    <t>9F</t>
    <phoneticPr fontId="15"/>
  </si>
  <si>
    <t>Unit ownership</t>
    <phoneticPr fontId="15"/>
  </si>
  <si>
    <t>Full ownershp</t>
    <phoneticPr fontId="15"/>
  </si>
  <si>
    <t>B3/7F</t>
    <phoneticPr fontId="15"/>
  </si>
  <si>
    <t>JPR Harajuku Bldg.</t>
    <phoneticPr fontId="13"/>
  </si>
  <si>
    <t>Shibuya Ward, Tokyo</t>
    <phoneticPr fontId="15"/>
  </si>
  <si>
    <t>B1/9F</t>
    <phoneticPr fontId="15"/>
  </si>
  <si>
    <t>B1/10F</t>
    <phoneticPr fontId="15"/>
  </si>
  <si>
    <t>8F</t>
    <phoneticPr fontId="15"/>
  </si>
  <si>
    <t>B2/9F</t>
    <phoneticPr fontId="13"/>
  </si>
  <si>
    <t>100.0
1.80
37.8</t>
    <phoneticPr fontId="13"/>
  </si>
  <si>
    <t>S・SRC・RC</t>
    <phoneticPr fontId="13"/>
  </si>
  <si>
    <t>B2/12F</t>
    <phoneticPr fontId="15"/>
  </si>
  <si>
    <t>27.7
24.9</t>
    <phoneticPr fontId="13"/>
  </si>
  <si>
    <t>S・SRC</t>
    <phoneticPr fontId="15"/>
  </si>
  <si>
    <t>SRC・S</t>
    <phoneticPr fontId="15"/>
  </si>
  <si>
    <t xml:space="preserve">B3/8F </t>
    <phoneticPr fontId="15"/>
  </si>
  <si>
    <t>RC</t>
    <phoneticPr fontId="13"/>
  </si>
  <si>
    <t xml:space="preserve">B2/2F </t>
    <phoneticPr fontId="13"/>
  </si>
  <si>
    <t>B1/7F</t>
    <phoneticPr fontId="15"/>
  </si>
  <si>
    <t xml:space="preserve">B3/14F </t>
    <phoneticPr fontId="13"/>
  </si>
  <si>
    <t>1.9%
(2.1%)</t>
    <phoneticPr fontId="15"/>
  </si>
  <si>
    <t>B4/20F</t>
    <phoneticPr fontId="13"/>
  </si>
  <si>
    <t>B3/19F</t>
    <phoneticPr fontId="15"/>
  </si>
  <si>
    <t>B1/13F</t>
    <phoneticPr fontId="15"/>
  </si>
  <si>
    <t>B1/11F</t>
    <phoneticPr fontId="15"/>
  </si>
  <si>
    <t>B2/15F</t>
    <phoneticPr fontId="13"/>
  </si>
  <si>
    <t>S･SRC</t>
    <phoneticPr fontId="15"/>
  </si>
  <si>
    <t xml:space="preserve">B1/8F </t>
    <phoneticPr fontId="15"/>
  </si>
  <si>
    <t>B1/12F</t>
    <phoneticPr fontId="15"/>
  </si>
  <si>
    <t>Rise Arena Bldg. (Note 5)</t>
    <phoneticPr fontId="13"/>
  </si>
  <si>
    <t>100.0
95.5</t>
    <phoneticPr fontId="13"/>
  </si>
  <si>
    <t>RC・SRC・S</t>
    <phoneticPr fontId="13"/>
  </si>
  <si>
    <t>B3/42F</t>
    <phoneticPr fontId="15"/>
  </si>
  <si>
    <t xml:space="preserve">Yokohama City, Kanagawa </t>
    <phoneticPr fontId="15"/>
  </si>
  <si>
    <t>S･SRC･RC</t>
    <phoneticPr fontId="13"/>
  </si>
  <si>
    <t>B3/27F</t>
    <phoneticPr fontId="15"/>
  </si>
  <si>
    <t>Olinas Tower (Note 6)</t>
    <phoneticPr fontId="13"/>
  </si>
  <si>
    <t>Sumida Ward, Tokyo</t>
    <phoneticPr fontId="15"/>
  </si>
  <si>
    <t>SRC･RC･S</t>
    <phoneticPr fontId="13"/>
  </si>
  <si>
    <t>B2/45F</t>
    <phoneticPr fontId="15"/>
  </si>
  <si>
    <t>S</t>
    <phoneticPr fontId="13"/>
  </si>
  <si>
    <t>9F</t>
    <phoneticPr fontId="13"/>
  </si>
  <si>
    <t>Nishi-Tokyo City, Tokyo</t>
    <phoneticPr fontId="13"/>
  </si>
  <si>
    <t>43.6%
（51.3%）</t>
    <phoneticPr fontId="13"/>
  </si>
  <si>
    <t>B2/17F</t>
    <phoneticPr fontId="15"/>
  </si>
  <si>
    <t>16.7%
(19.2%)</t>
    <phoneticPr fontId="15"/>
  </si>
  <si>
    <t>SRC・RC・S</t>
    <phoneticPr fontId="13"/>
  </si>
  <si>
    <t>B1/6F</t>
    <phoneticPr fontId="15"/>
  </si>
  <si>
    <t>(Note 8)</t>
    <phoneticPr fontId="15"/>
  </si>
  <si>
    <t>B1/4F</t>
    <phoneticPr fontId="15"/>
  </si>
  <si>
    <t>(Note 9)</t>
    <phoneticPr fontId="15"/>
  </si>
  <si>
    <t>32.9%
(58.0%)</t>
    <phoneticPr fontId="15"/>
  </si>
  <si>
    <t>Tokyo Tatemono Honmachi Bldg.</t>
    <phoneticPr fontId="13"/>
  </si>
  <si>
    <t>100.0
82.9</t>
    <phoneticPr fontId="13"/>
  </si>
  <si>
    <t>72.0%
(71.0%)</t>
    <phoneticPr fontId="15"/>
  </si>
  <si>
    <t>B3/9F</t>
    <phoneticPr fontId="15"/>
  </si>
  <si>
    <t>JPR Hakata Bldg. (Note 7)</t>
    <phoneticPr fontId="13"/>
  </si>
  <si>
    <t>S･RC</t>
    <phoneticPr fontId="15"/>
  </si>
  <si>
    <t>1F</t>
    <phoneticPr fontId="15"/>
  </si>
  <si>
    <t>SRC･S</t>
    <phoneticPr fontId="15"/>
  </si>
  <si>
    <t>12F</t>
    <phoneticPr fontId="15"/>
  </si>
  <si>
    <t>13F</t>
    <phoneticPr fontId="13"/>
  </si>
  <si>
    <t>B2/9F</t>
    <phoneticPr fontId="15"/>
  </si>
  <si>
    <t>8F</t>
    <phoneticPr fontId="13"/>
  </si>
  <si>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</si>
  <si>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</si>
  <si>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</si>
  <si>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</si>
  <si>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</si>
  <si>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</si>
  <si>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</si>
  <si>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</si>
  <si>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Fukuoka Bldg.　 （Note)</t>
    <phoneticPr fontId="13"/>
  </si>
  <si>
    <t>Minami Azabu Bldg. （Note)</t>
    <phoneticPr fontId="13"/>
  </si>
  <si>
    <t>Rokubancho Bldg.  （Note)</t>
    <phoneticPr fontId="13"/>
  </si>
  <si>
    <t xml:space="preserve">Tokyo Tatemono Kyobashi Bldg.  </t>
    <phoneticPr fontId="13"/>
  </si>
  <si>
    <t>JPR Shibuya Tower Records Bldg. （Note)</t>
    <phoneticPr fontId="13"/>
  </si>
  <si>
    <t>Shinjuku Sanchome East Bldg. （Note)</t>
    <phoneticPr fontId="13"/>
  </si>
  <si>
    <t>Rise Arena Bldg.　 （Note)</t>
    <phoneticPr fontId="13"/>
  </si>
  <si>
    <t>Tanashi ASTA　 （Note)</t>
    <phoneticPr fontId="13"/>
  </si>
  <si>
    <t>Cupo-la Main Bldg.  （Note)</t>
  </si>
  <si>
    <t>JPR Musashikosugi Bldg.  （Note)</t>
  </si>
  <si>
    <t>JPR Umeda Loft Bldg.　 （Note)</t>
    <phoneticPr fontId="13"/>
  </si>
  <si>
    <t>Benetton Shinsaibashi Bldg.  （Note)</t>
  </si>
  <si>
    <t>Housing Design Center Kobe  （Note)</t>
  </si>
  <si>
    <t>Note:</t>
  </si>
  <si>
    <t>JPR does not disclose the rental revenues and the property related expenses due to inevitable reasons.</t>
    <phoneticPr fontId="13"/>
  </si>
  <si>
    <t>NOI (JPY)</t>
    <phoneticPr fontId="13"/>
  </si>
  <si>
    <t>Change from previous period (%)</t>
    <phoneticPr fontId="13"/>
  </si>
  <si>
    <t xml:space="preserve">NOI yield (annualized NOI/acquisition price) (%) </t>
    <phoneticPr fontId="13"/>
  </si>
  <si>
    <t>26th period</t>
  </si>
  <si>
    <t>27th period</t>
  </si>
  <si>
    <t>28th period</t>
  </si>
  <si>
    <t>Shinjuku Square Tower
(14th period additional acquisiton)</t>
    <phoneticPr fontId="13"/>
  </si>
  <si>
    <t xml:space="preserve">Minami Azabu Bldg. </t>
    <phoneticPr fontId="13"/>
  </si>
  <si>
    <t xml:space="preserve">Rokubancho Bldg.  </t>
    <phoneticPr fontId="13"/>
  </si>
  <si>
    <t xml:space="preserve">Tokyo Tatemono Kyobashi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</si>
  <si>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</si>
  <si>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</si>
  <si>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</si>
  <si>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</si>
  <si>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</si>
  <si>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Benetton Shinsaibashi Bldg. </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</si>
  <si>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</si>
  <si>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</si>
  <si>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</si>
  <si>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</si>
  <si>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</si>
  <si>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5"/>
  </si>
  <si>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</si>
  <si>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</si>
  <si>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</si>
  <si>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</si>
  <si>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</si>
  <si>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</si>
  <si>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</si>
  <si>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5"/>
  </si>
  <si>
    <t>Unit ownership
 (Note 4)</t>
    <phoneticPr fontId="15"/>
  </si>
  <si>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5"/>
  </si>
  <si>
    <t>Kanematsu Bldg. Annex 　</t>
    <phoneticPr fontId="13"/>
  </si>
  <si>
    <t>Greater
Tokyo</t>
    <phoneticPr fontId="13"/>
  </si>
  <si>
    <t>Yurakucho Ekimae Bldg. (Yurakucho Itocia)  （Note)</t>
    <phoneticPr fontId="13"/>
  </si>
  <si>
    <t>Tachikawa Business Center Bldg.
(11th period additional acquisition)</t>
    <phoneticPr fontId="13"/>
  </si>
  <si>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</si>
  <si>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</si>
  <si>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</si>
  <si>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</si>
  <si>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</si>
  <si>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</si>
  <si>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</si>
  <si>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</si>
  <si>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</si>
  <si>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</si>
  <si>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</si>
  <si>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5"/>
  </si>
  <si>
    <t>Yurakucho Ekimae Bldg.(Yurakucho Itocia)</t>
    <phoneticPr fontId="11"/>
  </si>
  <si>
    <t>Core Property</t>
    <phoneticPr fontId="13"/>
  </si>
  <si>
    <t>Value-up Property</t>
    <phoneticPr fontId="13"/>
  </si>
  <si>
    <t>Note:</t>
    <phoneticPr fontId="15"/>
  </si>
  <si>
    <t xml:space="preserve"> NOI yield is calculated using the investment period weighted average NOI as the annualized NOI, divided by the investment period weighted average acquisition price.
 Percentage are rounded to the first decimal point.</t>
    <phoneticPr fontId="15"/>
  </si>
  <si>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</si>
  <si>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Retail</t>
    <phoneticPr fontId="13"/>
  </si>
  <si>
    <t>JPR Umeda Loft Bldg.</t>
    <phoneticPr fontId="13"/>
  </si>
  <si>
    <t>Full ownership</t>
    <phoneticPr fontId="15"/>
  </si>
  <si>
    <t>SRC</t>
    <phoneticPr fontId="15"/>
  </si>
  <si>
    <t>B1/8F</t>
    <phoneticPr fontId="15"/>
  </si>
  <si>
    <t>S</t>
    <phoneticPr fontId="15"/>
  </si>
  <si>
    <t>B2/10F</t>
    <phoneticPr fontId="15"/>
  </si>
  <si>
    <t>SRC･S</t>
    <phoneticPr fontId="15"/>
  </si>
  <si>
    <t>B2/11F</t>
    <phoneticPr fontId="15"/>
  </si>
  <si>
    <t>S･SRC</t>
    <phoneticPr fontId="15"/>
  </si>
  <si>
    <t>9F</t>
    <phoneticPr fontId="15"/>
  </si>
  <si>
    <t>Note 1:</t>
    <phoneticPr fontId="13"/>
  </si>
  <si>
    <t>Figures entered in the "Type of ownership" column have been rounded to the first decimal place.</t>
    <phoneticPr fontId="13"/>
  </si>
  <si>
    <t>Note 2:</t>
    <phoneticPr fontId="15"/>
  </si>
  <si>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</si>
  <si>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</si>
  <si>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JPR has acquired all of the unit ownerships for Rokubancho Bldg., JPR Harajuku Bldg. and Tokyo Tatemono Kyobashi Bldg., and there are no other sectional owners.</t>
    <phoneticPr fontId="15"/>
  </si>
  <si>
    <t>Rise Arena Bldg. has been registered as a single building that includes the residential building.  The office building has 15 floors above ground and two floors underground.</t>
    <phoneticPr fontId="15"/>
  </si>
  <si>
    <t>The Olinas Tower has been registered as a single building that includes the commercial building and the residential building.  The office building has 31 floors above ground and two floors underground.</t>
    <phoneticPr fontId="15"/>
  </si>
  <si>
    <t>JPR Hakata Bldg. built a new multi-story parking lot in November 2003.</t>
    <phoneticPr fontId="15"/>
  </si>
  <si>
    <t xml:space="preserve">Land:     Full ownership(co-ownership of trust beneficiary interests in real estate ownership ratio: 50.0%)
Building: Unit ownership(co-ownership of trust beneficiary interests in real estate ownership ratio: 50.0%)
</t>
    <phoneticPr fontId="15"/>
  </si>
  <si>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5"/>
  </si>
  <si>
    <t xml:space="preserve">              </t>
    <phoneticPr fontId="15"/>
  </si>
  <si>
    <t>29th Fiscal Period Property Data Book</t>
    <phoneticPr fontId="11"/>
  </si>
  <si>
    <t>(January 1, 2016 - June 30, 2016)</t>
    <phoneticPr fontId="11"/>
  </si>
  <si>
    <t>Benetton Shinsaibashi Bldg.</t>
    <phoneticPr fontId="11"/>
  </si>
  <si>
    <t>29th period</t>
  </si>
  <si>
    <t>29th period
(as of Jun. 30, 2016)</t>
    <phoneticPr fontId="15"/>
  </si>
  <si>
    <t>(as of Jun.30, 2016)</t>
    <phoneticPr fontId="13"/>
  </si>
  <si>
    <t>29th period  (Jan. 1, 2016 － Jun. 30, 2016)    (JPY)</t>
    <phoneticPr fontId="13"/>
  </si>
  <si>
    <t>・・6</t>
    <phoneticPr fontId="15"/>
  </si>
  <si>
    <t>・・8</t>
    <phoneticPr fontId="15"/>
  </si>
  <si>
    <t>・ Historical Net Operating Income（2） (by Category)</t>
    <phoneticPr fontId="11"/>
  </si>
  <si>
    <t>・・12</t>
    <phoneticPr fontId="15"/>
  </si>
  <si>
    <t>・・14</t>
    <phoneticPr fontId="15"/>
  </si>
  <si>
    <t>・・3</t>
    <phoneticPr fontId="15"/>
  </si>
  <si>
    <t>・・10</t>
    <phoneticPr fontId="15"/>
  </si>
  <si>
    <t>・・16</t>
    <phoneticPr fontId="15"/>
  </si>
  <si>
    <t>・・19</t>
    <phoneticPr fontId="15"/>
  </si>
  <si>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Management&amp;Health Care Inc. and were rounded down to the first decimal place.Furthermore. </t>
    <phoneticPr fontId="15"/>
  </si>
  <si>
    <t>Other Cities</t>
    <phoneticPr fontId="13"/>
  </si>
  <si>
    <t>"Core Property" means office building excluding "Value-up Property" that applied following standard.</t>
    <phoneticPr fontId="13"/>
  </si>
  <si>
    <t>"Value-up Property" means secure profitability at acquisition, and</t>
    <phoneticPr fontId="15"/>
  </si>
  <si>
    <t>29th period
(as of Jun. 30, 2016)</t>
    <phoneticPr fontId="15"/>
  </si>
  <si>
    <t>29th period
(as of Jun. 30, 2016)</t>
    <phoneticPr fontId="15"/>
  </si>
  <si>
    <t>Profit or Loss from Valuation (JPY)</t>
    <phoneticPr fontId="13"/>
  </si>
</sst>
</file>

<file path=xl/styles.xml><?xml version="1.0" encoding="utf-8"?>
<styleSheet xmlns="http://schemas.openxmlformats.org/spreadsheetml/2006/main">
  <numFmts count="9">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2" formatCode="#,##0.00_);[Red]\(#,##0.00\)"/>
    <numFmt numFmtId="183" formatCode="0.0%;&quot;△&quot;\ 0.0%"/>
  </numFmts>
  <fonts count="3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0"/>
      <name val="Meiryo UI"/>
      <family val="3"/>
      <charset val="128"/>
    </font>
    <font>
      <sz val="6"/>
      <name val="ＭＳ 明朝"/>
      <family val="1"/>
      <charset val="128"/>
    </font>
    <font>
      <b/>
      <sz val="9"/>
      <name val="Meiryo UI"/>
      <family val="3"/>
      <charset val="128"/>
    </font>
    <font>
      <sz val="7.5"/>
      <name val="Meiryo UI"/>
      <family val="3"/>
      <charset val="128"/>
    </font>
    <font>
      <sz val="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s>
  <fills count="9">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1"/>
        <bgColor indexed="64"/>
      </patternFill>
    </fill>
    <fill>
      <patternFill patternType="solid">
        <fgColor indexed="8"/>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diagonalUp="1">
      <left style="double">
        <color indexed="64"/>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style="double">
        <color indexed="64"/>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bottom style="medium">
        <color indexed="64"/>
      </bottom>
      <diagonal/>
    </border>
    <border>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38">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9" fontId="12" fillId="0" borderId="0" applyFont="0" applyFill="0" applyBorder="0" applyAlignment="0" applyProtection="0">
      <alignment vertical="center"/>
    </xf>
  </cellStyleXfs>
  <cellXfs count="648">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177" fontId="5" fillId="0" borderId="4"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shrinkToFit="1"/>
    </xf>
    <xf numFmtId="177" fontId="5" fillId="0" borderId="8" xfId="3" quotePrefix="1" applyNumberFormat="1" applyFont="1" applyFill="1" applyBorder="1" applyAlignment="1">
      <alignment horizontal="center" vertical="center" wrapTex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7" fontId="5" fillId="0" borderId="4" xfId="3" applyNumberFormat="1" applyFont="1" applyFill="1" applyBorder="1" applyAlignment="1">
      <alignment horizontal="center" vertical="center"/>
    </xf>
    <xf numFmtId="176" fontId="5" fillId="0" borderId="1" xfId="28"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xf>
    <xf numFmtId="177" fontId="5" fillId="0" borderId="9" xfId="3" quotePrefix="1" applyNumberFormat="1" applyFont="1" applyFill="1" applyBorder="1" applyAlignment="1">
      <alignment horizontal="center" vertical="center"/>
    </xf>
    <xf numFmtId="0" fontId="5" fillId="0" borderId="5"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177" fontId="5" fillId="0" borderId="2" xfId="3" applyNumberFormat="1" applyFont="1" applyFill="1" applyBorder="1" applyAlignment="1">
      <alignment horizontal="center" vertical="center" wrapText="1" shrinkToFit="1"/>
    </xf>
    <xf numFmtId="177" fontId="5" fillId="0" borderId="11" xfId="3"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xf>
    <xf numFmtId="177" fontId="5" fillId="0" borderId="8" xfId="3" applyNumberFormat="1" applyFont="1" applyFill="1" applyBorder="1" applyAlignment="1">
      <alignment horizontal="center" vertical="center" wrapText="1" shrinkToFit="1"/>
    </xf>
    <xf numFmtId="0" fontId="5" fillId="0" borderId="12" xfId="3" applyFont="1" applyFill="1" applyBorder="1" applyAlignment="1">
      <alignment horizontal="left" vertical="center" indent="1"/>
    </xf>
    <xf numFmtId="9" fontId="5" fillId="0" borderId="12" xfId="3" applyNumberFormat="1" applyFont="1" applyFill="1" applyBorder="1" applyAlignment="1">
      <alignment horizontal="center" vertical="center" wrapText="1" shrinkToFit="1"/>
    </xf>
    <xf numFmtId="178" fontId="5" fillId="0" borderId="12" xfId="3" applyNumberFormat="1" applyFont="1" applyFill="1" applyBorder="1" applyAlignment="1">
      <alignment horizontal="center" vertical="center" wrapText="1" shrinkToFit="1"/>
    </xf>
    <xf numFmtId="176" fontId="5" fillId="0" borderId="13" xfId="28" applyNumberFormat="1" applyFont="1" applyFill="1" applyBorder="1" applyAlignment="1">
      <alignment horizontal="center" vertical="center" wrapText="1" shrinkToFit="1"/>
    </xf>
    <xf numFmtId="0" fontId="5" fillId="0" borderId="12" xfId="3" applyFont="1" applyFill="1" applyBorder="1" applyAlignment="1">
      <alignment horizontal="center" vertical="center" wrapText="1" shrinkToFit="1"/>
    </xf>
    <xf numFmtId="177" fontId="5" fillId="0" borderId="14" xfId="3" quotePrefix="1" applyNumberFormat="1" applyFont="1" applyFill="1" applyBorder="1" applyAlignment="1">
      <alignment horizontal="center" vertical="center" wrapText="1" shrinkToFit="1"/>
    </xf>
    <xf numFmtId="0" fontId="8" fillId="0" borderId="0" xfId="3" applyFont="1" applyFill="1" applyAlignment="1">
      <alignment vertical="top"/>
    </xf>
    <xf numFmtId="177" fontId="5" fillId="0" borderId="9" xfId="3" quotePrefix="1" applyNumberFormat="1" applyFont="1" applyFill="1" applyBorder="1" applyAlignment="1">
      <alignment horizontal="center" vertical="center" wrapText="1" shrinkToFit="1"/>
    </xf>
    <xf numFmtId="0" fontId="5" fillId="0" borderId="6" xfId="3" applyFont="1" applyFill="1" applyBorder="1" applyAlignment="1">
      <alignment horizontal="left" vertical="center" wrapText="1" indent="1"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4" xfId="33" applyFont="1" applyFill="1" applyBorder="1" applyAlignment="1">
      <alignment horizontal="center" vertical="center" wrapText="1" shrinkToFit="1"/>
    </xf>
    <xf numFmtId="0" fontId="5" fillId="2" borderId="35" xfId="33"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3" xfId="33" applyFont="1" applyFill="1" applyBorder="1" applyAlignment="1">
      <alignment horizontal="center" vertical="center"/>
    </xf>
    <xf numFmtId="0" fontId="14" fillId="0" borderId="15" xfId="0" applyFont="1" applyFill="1" applyBorder="1" applyAlignment="1">
      <alignment horizontal="center" vertical="center" textRotation="255"/>
    </xf>
    <xf numFmtId="0" fontId="14" fillId="0" borderId="38" xfId="33" applyFont="1" applyFill="1" applyBorder="1" applyAlignment="1">
      <alignment horizontal="center" vertical="center"/>
    </xf>
    <xf numFmtId="0" fontId="14" fillId="0" borderId="39" xfId="33" applyFont="1" applyFill="1" applyBorder="1" applyAlignment="1">
      <alignment horizontal="center" vertical="center"/>
    </xf>
    <xf numFmtId="0" fontId="14" fillId="0" borderId="38"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0" borderId="11" xfId="0" applyFont="1" applyFill="1" applyBorder="1" applyAlignment="1">
      <alignment horizontal="center" vertical="center" textRotation="255"/>
    </xf>
    <xf numFmtId="0" fontId="14" fillId="0" borderId="40" xfId="33" applyFont="1" applyFill="1" applyBorder="1" applyAlignment="1">
      <alignment horizontal="center" vertical="center"/>
    </xf>
    <xf numFmtId="0" fontId="14" fillId="0" borderId="41" xfId="0" applyFont="1" applyFill="1" applyBorder="1" applyAlignment="1">
      <alignment horizontal="center" vertical="center" textRotation="255"/>
    </xf>
    <xf numFmtId="0" fontId="14" fillId="0" borderId="37" xfId="33" applyFont="1" applyFill="1" applyBorder="1" applyAlignment="1">
      <alignment horizontal="center" vertical="center"/>
    </xf>
    <xf numFmtId="0" fontId="14" fillId="0" borderId="43" xfId="0" applyFont="1" applyFill="1" applyBorder="1" applyAlignment="1">
      <alignment horizontal="center" vertical="center" textRotation="255"/>
    </xf>
    <xf numFmtId="0" fontId="14" fillId="0" borderId="44" xfId="0" applyFont="1" applyFill="1" applyBorder="1" applyAlignment="1">
      <alignment horizontal="center" vertical="center" textRotation="255"/>
    </xf>
    <xf numFmtId="0" fontId="14" fillId="0" borderId="41" xfId="33"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57" xfId="33" applyFont="1" applyFill="1" applyBorder="1" applyAlignment="1">
      <alignment horizontal="center" vertical="center"/>
    </xf>
    <xf numFmtId="0" fontId="14" fillId="0" borderId="58" xfId="0" applyFont="1" applyFill="1" applyBorder="1" applyAlignment="1">
      <alignment horizontal="center" vertical="center" textRotation="255"/>
    </xf>
    <xf numFmtId="0" fontId="14" fillId="0" borderId="6"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0" borderId="43" xfId="33" applyFont="1" applyFill="1" applyBorder="1" applyAlignment="1">
      <alignment horizontal="center" vertical="center"/>
    </xf>
    <xf numFmtId="0" fontId="14" fillId="0" borderId="39" xfId="0" applyFont="1" applyFill="1" applyBorder="1" applyAlignment="1">
      <alignment horizontal="center" vertical="center" textRotation="255"/>
    </xf>
    <xf numFmtId="0" fontId="14" fillId="0" borderId="34" xfId="33" applyFont="1" applyFill="1" applyBorder="1" applyAlignment="1">
      <alignment horizontal="center" vertical="center"/>
    </xf>
    <xf numFmtId="0" fontId="14" fillId="0" borderId="35" xfId="0" applyFont="1" applyFill="1" applyBorder="1" applyAlignment="1">
      <alignment horizontal="center" vertical="center" textRotation="255"/>
    </xf>
    <xf numFmtId="0" fontId="14" fillId="0" borderId="33" xfId="33" applyFont="1" applyFill="1" applyBorder="1" applyAlignment="1">
      <alignment horizontal="center" vertical="center"/>
    </xf>
    <xf numFmtId="0" fontId="14" fillId="0" borderId="34"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8" xfId="0" applyFont="1" applyFill="1" applyBorder="1" applyAlignment="1">
      <alignment horizontal="center" vertical="center" textRotation="255"/>
    </xf>
    <xf numFmtId="0" fontId="14" fillId="0" borderId="35" xfId="33" applyFont="1" applyFill="1" applyBorder="1" applyAlignment="1">
      <alignment horizontal="center" vertical="center"/>
    </xf>
    <xf numFmtId="0" fontId="14" fillId="0" borderId="5"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42" xfId="33" applyFont="1" applyFill="1" applyBorder="1" applyAlignment="1">
      <alignment horizontal="center" vertical="center"/>
    </xf>
    <xf numFmtId="0" fontId="14" fillId="0" borderId="5" xfId="33"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5" xfId="3" applyFont="1" applyFill="1" applyBorder="1" applyAlignment="1">
      <alignment horizontal="center" vertical="center"/>
    </xf>
    <xf numFmtId="0" fontId="6" fillId="4" borderId="15" xfId="3" applyFont="1" applyFill="1" applyBorder="1" applyAlignment="1">
      <alignment horizontal="left" vertical="center" indent="1"/>
    </xf>
    <xf numFmtId="0" fontId="6" fillId="4" borderId="41" xfId="3" applyFont="1" applyFill="1" applyBorder="1" applyAlignment="1">
      <alignment vertical="center"/>
    </xf>
    <xf numFmtId="0" fontId="6" fillId="4" borderId="41" xfId="0" applyFont="1" applyFill="1" applyBorder="1" applyAlignment="1">
      <alignment vertical="center"/>
    </xf>
    <xf numFmtId="0" fontId="6" fillId="4" borderId="41" xfId="3" applyFont="1" applyFill="1" applyBorder="1" applyAlignment="1">
      <alignment horizontal="center" vertical="center"/>
    </xf>
    <xf numFmtId="0" fontId="6" fillId="4" borderId="72" xfId="3" applyFont="1" applyFill="1" applyBorder="1" applyAlignment="1">
      <alignment horizontal="center" vertical="center"/>
    </xf>
    <xf numFmtId="0" fontId="6" fillId="4" borderId="0" xfId="0" applyFont="1" applyFill="1" applyBorder="1" applyAlignment="1">
      <alignment vertical="center"/>
    </xf>
    <xf numFmtId="0" fontId="6" fillId="4" borderId="41" xfId="3" applyFont="1" applyFill="1" applyBorder="1" applyAlignment="1">
      <alignment horizontal="left" vertical="center"/>
    </xf>
    <xf numFmtId="0" fontId="6" fillId="4" borderId="0" xfId="3" applyFont="1" applyFill="1" applyBorder="1" applyAlignment="1">
      <alignment vertical="center"/>
    </xf>
    <xf numFmtId="0" fontId="6" fillId="4" borderId="72"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6" fillId="0" borderId="0" xfId="3" applyFont="1" applyFill="1" applyBorder="1" applyAlignment="1">
      <alignment vertical="top"/>
    </xf>
    <xf numFmtId="0" fontId="6" fillId="4" borderId="0" xfId="3" applyFont="1" applyFill="1" applyBorder="1" applyAlignment="1">
      <alignment horizontal="center" vertical="top"/>
    </xf>
    <xf numFmtId="0" fontId="6" fillId="0" borderId="0" xfId="0" applyFont="1" applyFill="1" applyAlignment="1">
      <alignment vertical="top" wrapText="1"/>
    </xf>
    <xf numFmtId="0" fontId="6" fillId="4" borderId="0" xfId="0" applyFont="1" applyFill="1" applyAlignment="1">
      <alignment horizontal="left" vertical="top"/>
    </xf>
    <xf numFmtId="0" fontId="5" fillId="4" borderId="0" xfId="0" applyFont="1" applyFill="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5" xfId="3" applyFont="1" applyFill="1" applyBorder="1" applyAlignment="1">
      <alignment horizontal="center" vertical="center" textRotation="255"/>
    </xf>
    <xf numFmtId="0" fontId="5" fillId="0" borderId="41" xfId="3" applyFont="1" applyBorder="1" applyAlignment="1">
      <alignment horizontal="left" vertical="center" wrapText="1"/>
    </xf>
    <xf numFmtId="0" fontId="16" fillId="0" borderId="1" xfId="34" applyFont="1" applyFill="1" applyBorder="1" applyAlignment="1">
      <alignment horizontal="center" vertical="center" wrapText="1"/>
    </xf>
    <xf numFmtId="40" fontId="5" fillId="0" borderId="4" xfId="34" applyNumberFormat="1"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7" fillId="0" borderId="41"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3" xfId="3" applyFont="1" applyFill="1" applyBorder="1" applyAlignment="1">
      <alignment vertical="center"/>
    </xf>
    <xf numFmtId="0" fontId="5" fillId="0" borderId="77" xfId="3" applyFont="1" applyFill="1" applyBorder="1" applyAlignment="1">
      <alignment horizontal="left" vertical="center" wrapText="1"/>
    </xf>
    <xf numFmtId="0" fontId="16" fillId="0" borderId="7" xfId="3"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0" fontId="5" fillId="0" borderId="41" xfId="3" applyFont="1" applyFill="1" applyBorder="1" applyAlignment="1">
      <alignment horizontal="left" vertical="center" wrapText="1"/>
    </xf>
    <xf numFmtId="0" fontId="5" fillId="4" borderId="15" xfId="3" applyFont="1" applyFill="1" applyBorder="1" applyAlignment="1">
      <alignment vertical="center" textRotation="255"/>
    </xf>
    <xf numFmtId="0" fontId="5" fillId="0" borderId="3" xfId="3" applyFont="1" applyBorder="1" applyAlignment="1">
      <alignment vertical="center" wrapText="1"/>
    </xf>
    <xf numFmtId="0" fontId="5" fillId="0" borderId="41" xfId="3" applyFont="1" applyFill="1" applyBorder="1" applyAlignment="1">
      <alignment horizontal="left" vertical="center" wrapText="1" shrinkToFit="1"/>
    </xf>
    <xf numFmtId="0" fontId="5" fillId="4" borderId="15" xfId="3" applyFont="1" applyFill="1" applyBorder="1" applyAlignment="1">
      <alignment horizontal="left" vertical="center"/>
    </xf>
    <xf numFmtId="0" fontId="5" fillId="0" borderId="3" xfId="3" applyFont="1" applyFill="1" applyBorder="1" applyAlignment="1">
      <alignment vertical="center" wrapText="1"/>
    </xf>
    <xf numFmtId="0" fontId="5" fillId="4" borderId="78" xfId="3" applyFont="1" applyFill="1" applyBorder="1" applyAlignment="1">
      <alignment horizontal="center" vertical="center" textRotation="255"/>
    </xf>
    <xf numFmtId="0" fontId="17" fillId="0" borderId="79" xfId="3" applyFont="1" applyBorder="1" applyAlignment="1">
      <alignment vertical="center" wrapText="1"/>
    </xf>
    <xf numFmtId="176" fontId="16" fillId="0" borderId="12" xfId="2" applyNumberFormat="1" applyFont="1" applyBorder="1" applyAlignment="1">
      <alignment horizontal="center" vertical="center"/>
    </xf>
    <xf numFmtId="0" fontId="5" fillId="4" borderId="32" xfId="3" applyFont="1" applyFill="1" applyBorder="1" applyAlignment="1">
      <alignment horizontal="center" vertical="center" textRotation="255"/>
    </xf>
    <xf numFmtId="0" fontId="5" fillId="0" borderId="77" xfId="3" applyFont="1" applyBorder="1" applyAlignment="1">
      <alignment horizontal="left" vertical="center" wrapText="1"/>
    </xf>
    <xf numFmtId="40" fontId="16" fillId="0" borderId="7" xfId="34" applyNumberFormat="1" applyFont="1" applyBorder="1" applyAlignment="1">
      <alignment horizontal="center" vertical="center" wrapText="1"/>
    </xf>
    <xf numFmtId="0" fontId="5" fillId="0" borderId="41" xfId="3" applyFont="1" applyBorder="1" applyAlignment="1">
      <alignment horizontal="left" vertical="center" wrapText="1" shrinkToFit="1"/>
    </xf>
    <xf numFmtId="40" fontId="16" fillId="0" borderId="7" xfId="34" applyNumberFormat="1" applyFont="1" applyFill="1" applyBorder="1" applyAlignment="1">
      <alignment horizontal="center" vertical="center" wrapText="1"/>
    </xf>
    <xf numFmtId="40" fontId="16" fillId="0" borderId="1" xfId="34" applyNumberFormat="1" applyFont="1" applyFill="1" applyBorder="1" applyAlignment="1">
      <alignment horizontal="center" vertical="center" wrapText="1"/>
    </xf>
    <xf numFmtId="0" fontId="5" fillId="0" borderId="77" xfId="3" applyFont="1" applyFill="1" applyBorder="1" applyAlignment="1">
      <alignment horizontal="left" vertical="center" wrapText="1" shrinkToFit="1"/>
    </xf>
    <xf numFmtId="0" fontId="16" fillId="0" borderId="7"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6" fillId="0" borderId="1" xfId="3" applyFont="1" applyBorder="1" applyAlignment="1">
      <alignment horizontal="center" vertical="center" wrapText="1"/>
    </xf>
    <xf numFmtId="0" fontId="5" fillId="0" borderId="15" xfId="3" applyFont="1" applyFill="1" applyBorder="1" applyAlignment="1">
      <alignment horizontal="center" vertical="center" textRotation="255"/>
    </xf>
    <xf numFmtId="0" fontId="5" fillId="0" borderId="41" xfId="3" applyFont="1" applyFill="1" applyBorder="1" applyAlignment="1">
      <alignment horizontal="left" vertical="center"/>
    </xf>
    <xf numFmtId="0" fontId="5" fillId="0" borderId="3" xfId="3" applyFont="1" applyFill="1" applyBorder="1" applyAlignment="1">
      <alignment horizontal="left" vertical="center" wrapText="1"/>
    </xf>
    <xf numFmtId="0" fontId="5" fillId="0" borderId="41" xfId="3" applyFont="1" applyFill="1" applyBorder="1" applyAlignment="1">
      <alignment vertical="center"/>
    </xf>
    <xf numFmtId="40" fontId="5" fillId="0" borderId="1" xfId="34" applyNumberFormat="1" applyFont="1" applyFill="1" applyBorder="1" applyAlignment="1">
      <alignment horizontal="center" vertical="center" wrapText="1"/>
    </xf>
    <xf numFmtId="0" fontId="16" fillId="0" borderId="1" xfId="3" applyFont="1" applyFill="1" applyBorder="1" applyAlignment="1">
      <alignment horizontal="center" vertical="center" wrapText="1"/>
    </xf>
    <xf numFmtId="176" fontId="16" fillId="0" borderId="1" xfId="2" applyNumberFormat="1" applyFont="1" applyBorder="1" applyAlignment="1">
      <alignment horizontal="center" vertical="center"/>
    </xf>
    <xf numFmtId="0" fontId="5" fillId="5" borderId="16" xfId="3" applyFont="1" applyFill="1" applyBorder="1" applyAlignment="1">
      <alignment vertical="center" textRotation="90"/>
    </xf>
    <xf numFmtId="0" fontId="5" fillId="4" borderId="80" xfId="3" applyFont="1" applyFill="1" applyBorder="1" applyAlignment="1">
      <alignment horizontal="center" vertical="center" textRotation="255"/>
    </xf>
    <xf numFmtId="0" fontId="5" fillId="0" borderId="79" xfId="3" applyFont="1" applyBorder="1" applyAlignment="1">
      <alignment vertical="center"/>
    </xf>
    <xf numFmtId="0" fontId="5" fillId="0" borderId="12" xfId="34" applyFont="1" applyFill="1" applyBorder="1" applyAlignment="1">
      <alignment horizontal="center" vertical="center" wrapText="1"/>
    </xf>
    <xf numFmtId="40" fontId="5" fillId="0" borderId="84" xfId="34" applyNumberFormat="1" applyFont="1" applyFill="1" applyBorder="1" applyAlignment="1">
      <alignment horizontal="center" vertical="center" wrapText="1"/>
    </xf>
    <xf numFmtId="0" fontId="5" fillId="0" borderId="79" xfId="3" applyFont="1" applyFill="1" applyBorder="1" applyAlignment="1">
      <alignment horizontal="left" vertical="center" wrapText="1"/>
    </xf>
    <xf numFmtId="40" fontId="16" fillId="0" borderId="12" xfId="34" applyNumberFormat="1" applyFont="1" applyBorder="1" applyAlignment="1">
      <alignment horizontal="center" vertical="center" wrapText="1"/>
    </xf>
    <xf numFmtId="0" fontId="5" fillId="4" borderId="77" xfId="3" applyFont="1" applyFill="1" applyBorder="1" applyAlignment="1">
      <alignment horizontal="center" vertical="center" textRotation="255"/>
    </xf>
    <xf numFmtId="0" fontId="5" fillId="0" borderId="5" xfId="3" applyFont="1" applyFill="1" applyBorder="1" applyAlignment="1">
      <alignment horizontal="left" vertical="center" wrapText="1"/>
    </xf>
    <xf numFmtId="0" fontId="5" fillId="0" borderId="5" xfId="3" applyFont="1" applyBorder="1" applyAlignment="1">
      <alignment horizontal="left" vertical="center" wrapText="1"/>
    </xf>
    <xf numFmtId="0" fontId="5" fillId="4" borderId="41"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90" xfId="3" applyFont="1" applyFill="1" applyBorder="1" applyAlignment="1">
      <alignment horizontal="center" vertical="center" textRotation="255"/>
    </xf>
    <xf numFmtId="0" fontId="5" fillId="0" borderId="13" xfId="3" applyFont="1" applyBorder="1" applyAlignment="1">
      <alignment horizontal="left" vertical="center" wrapText="1"/>
    </xf>
    <xf numFmtId="0" fontId="16" fillId="0" borderId="70" xfId="34" applyFont="1" applyFill="1" applyBorder="1" applyAlignment="1">
      <alignment horizontal="center" vertical="center" wrapText="1"/>
    </xf>
    <xf numFmtId="0" fontId="5" fillId="4" borderId="17" xfId="3" applyFont="1" applyFill="1" applyBorder="1" applyAlignment="1">
      <alignment horizontal="center" vertical="center" textRotation="255"/>
    </xf>
    <xf numFmtId="0" fontId="5" fillId="0" borderId="88" xfId="3" applyFont="1" applyBorder="1" applyAlignment="1">
      <alignment horizontal="left" vertical="center" wrapText="1"/>
    </xf>
    <xf numFmtId="0" fontId="16" fillId="0" borderId="18" xfId="34" applyFont="1" applyFill="1" applyBorder="1" applyAlignment="1">
      <alignment horizontal="center" vertical="center" wrapText="1"/>
    </xf>
    <xf numFmtId="0" fontId="5" fillId="4" borderId="72" xfId="3" applyFont="1" applyFill="1" applyBorder="1" applyAlignment="1">
      <alignment horizontal="center" vertical="center" textRotation="255"/>
    </xf>
    <xf numFmtId="0" fontId="5" fillId="0" borderId="77" xfId="3" applyFont="1" applyFill="1" applyBorder="1" applyAlignment="1">
      <alignment horizontal="left" vertical="center"/>
    </xf>
    <xf numFmtId="0" fontId="5" fillId="4" borderId="77" xfId="0" applyFont="1" applyFill="1" applyBorder="1" applyAlignment="1"/>
    <xf numFmtId="0" fontId="5" fillId="0" borderId="91" xfId="3" applyFont="1" applyBorder="1" applyAlignment="1">
      <alignment horizontal="left" vertical="center" wrapText="1"/>
    </xf>
    <xf numFmtId="40" fontId="5" fillId="0" borderId="44" xfId="34" applyNumberFormat="1" applyFont="1" applyFill="1" applyBorder="1" applyAlignment="1">
      <alignment horizontal="center" vertical="center" wrapText="1"/>
    </xf>
    <xf numFmtId="176" fontId="5" fillId="3" borderId="82" xfId="2" applyNumberFormat="1" applyFont="1" applyFill="1" applyBorder="1" applyAlignment="1">
      <alignment horizontal="center" vertical="center"/>
    </xf>
    <xf numFmtId="40" fontId="5" fillId="0" borderId="79" xfId="34" applyNumberFormat="1" applyFont="1" applyBorder="1" applyAlignment="1">
      <alignment horizontal="left" vertical="center" wrapText="1"/>
    </xf>
    <xf numFmtId="0" fontId="16" fillId="0" borderId="12" xfId="34" applyFont="1" applyFill="1" applyBorder="1" applyAlignment="1">
      <alignment horizontal="center" vertical="center" wrapText="1"/>
    </xf>
    <xf numFmtId="176" fontId="5" fillId="0" borderId="94" xfId="2" applyNumberFormat="1" applyFont="1" applyFill="1" applyBorder="1" applyAlignment="1">
      <alignment horizontal="center" vertical="center"/>
    </xf>
    <xf numFmtId="176" fontId="5" fillId="0" borderId="94" xfId="2" applyNumberFormat="1" applyFont="1" applyFill="1" applyBorder="1" applyAlignment="1">
      <alignment horizontal="right" vertical="center"/>
    </xf>
    <xf numFmtId="0" fontId="5" fillId="0" borderId="0" xfId="3" applyFont="1" applyFill="1" applyBorder="1" applyAlignment="1">
      <alignment vertical="center" textRotation="90"/>
    </xf>
    <xf numFmtId="0" fontId="5" fillId="4" borderId="0" xfId="3" applyFont="1" applyFill="1" applyBorder="1" applyAlignment="1">
      <alignment horizontal="center" vertical="center" textRotation="255"/>
    </xf>
    <xf numFmtId="0" fontId="5" fillId="0" borderId="0" xfId="3" applyFont="1" applyBorder="1" applyAlignment="1">
      <alignment horizontal="left" vertical="center" wrapText="1"/>
    </xf>
    <xf numFmtId="0" fontId="5" fillId="0" borderId="0" xfId="34" applyFont="1" applyFill="1" applyBorder="1" applyAlignment="1">
      <alignment horizontal="center" vertical="center" wrapText="1"/>
    </xf>
    <xf numFmtId="176" fontId="5" fillId="0" borderId="0" xfId="2" applyNumberFormat="1" applyFont="1" applyFill="1" applyBorder="1" applyAlignment="1">
      <alignment horizontal="right" vertical="center"/>
    </xf>
    <xf numFmtId="40" fontId="5" fillId="0" borderId="0" xfId="34" applyNumberFormat="1" applyFont="1" applyBorder="1" applyAlignment="1">
      <alignment horizontal="center" vertical="center" wrapText="1"/>
    </xf>
    <xf numFmtId="0" fontId="5" fillId="0" borderId="0" xfId="0" applyFont="1" applyBorder="1" applyAlignment="1"/>
    <xf numFmtId="0" fontId="6" fillId="4" borderId="0" xfId="3" applyFont="1" applyFill="1" applyBorder="1" applyAlignment="1">
      <alignment horizontal="right" vertical="top"/>
    </xf>
    <xf numFmtId="0" fontId="6" fillId="4" borderId="0" xfId="3" applyFont="1" applyFill="1" applyAlignment="1">
      <alignment horizontal="right" vertical="top"/>
    </xf>
    <xf numFmtId="0" fontId="6" fillId="0" borderId="0" xfId="3" applyFont="1" applyFill="1" applyAlignment="1">
      <alignment vertical="top" wrapText="1"/>
    </xf>
    <xf numFmtId="0" fontId="6" fillId="0" borderId="0" xfId="0" applyFont="1" applyFill="1" applyAlignment="1">
      <alignment vertical="top"/>
    </xf>
    <xf numFmtId="0" fontId="5" fillId="4" borderId="0" xfId="0" applyFont="1" applyFill="1" applyAlignment="1"/>
    <xf numFmtId="0" fontId="5" fillId="0" borderId="0" xfId="0" applyFont="1" applyAlignment="1"/>
    <xf numFmtId="0" fontId="6" fillId="2" borderId="28" xfId="0" applyFont="1" applyFill="1" applyBorder="1" applyAlignment="1">
      <alignment vertical="center"/>
    </xf>
    <xf numFmtId="0" fontId="6" fillId="2" borderId="74" xfId="0" applyFont="1" applyFill="1" applyBorder="1" applyAlignment="1">
      <alignment horizontal="center" vertical="center"/>
    </xf>
    <xf numFmtId="0" fontId="6" fillId="2" borderId="75" xfId="0" applyFont="1" applyFill="1" applyBorder="1" applyAlignment="1">
      <alignment horizont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35" applyFont="1" applyFill="1" applyBorder="1" applyAlignment="1">
      <alignment horizontal="center" vertical="center" wrapText="1"/>
    </xf>
    <xf numFmtId="0" fontId="6" fillId="2" borderId="8"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6" xfId="31" applyFont="1" applyFill="1" applyBorder="1" applyAlignment="1">
      <alignment vertical="center" wrapText="1"/>
    </xf>
    <xf numFmtId="0" fontId="5" fillId="0" borderId="3" xfId="36" applyFont="1" applyFill="1" applyBorder="1" applyAlignment="1">
      <alignment horizontal="left" vertical="center" shrinkToFit="1"/>
    </xf>
    <xf numFmtId="0" fontId="5" fillId="0" borderId="5" xfId="31" applyFont="1" applyFill="1" applyBorder="1" applyAlignment="1">
      <alignment horizontal="left" vertical="center" wrapText="1"/>
    </xf>
    <xf numFmtId="0" fontId="5" fillId="0" borderId="7" xfId="31" applyFont="1" applyFill="1" applyBorder="1" applyAlignment="1">
      <alignment horizontal="left" vertical="center" wrapText="1"/>
    </xf>
    <xf numFmtId="0" fontId="5" fillId="0" borderId="0" xfId="0" applyFont="1" applyAlignment="1">
      <alignment vertical="center"/>
    </xf>
    <xf numFmtId="0" fontId="5" fillId="2" borderId="6" xfId="0" applyFont="1" applyFill="1" applyBorder="1" applyAlignment="1">
      <alignment horizontal="center" vertical="center" shrinkToFit="1"/>
    </xf>
    <xf numFmtId="177" fontId="5" fillId="2" borderId="7"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12" xfId="31" applyFont="1" applyFill="1" applyBorder="1" applyAlignment="1">
      <alignment horizontal="left" vertical="center" wrapText="1"/>
    </xf>
    <xf numFmtId="0" fontId="5" fillId="0" borderId="0" xfId="0" applyFont="1" applyFill="1" applyAlignment="1">
      <alignment vertical="center"/>
    </xf>
    <xf numFmtId="0" fontId="5" fillId="2" borderId="2" xfId="0" applyFont="1" applyFill="1" applyBorder="1" applyAlignment="1">
      <alignment horizontal="center" vertical="center"/>
    </xf>
    <xf numFmtId="0" fontId="5" fillId="0" borderId="5"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xf>
    <xf numFmtId="0" fontId="5" fillId="0" borderId="12" xfId="0" applyFont="1" applyFill="1" applyBorder="1" applyAlignment="1">
      <alignment horizontal="left" vertical="center" wrapText="1" inden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15" xfId="31" applyFont="1" applyFill="1" applyBorder="1" applyAlignment="1">
      <alignment horizontal="left" vertical="center"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98"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74" xfId="0" applyFont="1" applyFill="1" applyBorder="1" applyAlignment="1">
      <alignment horizontal="center" vertical="center" wrapText="1"/>
    </xf>
    <xf numFmtId="0" fontId="5" fillId="2" borderId="9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5" xfId="0" applyFont="1" applyFill="1" applyBorder="1" applyAlignment="1">
      <alignment horizontal="center" vertical="center" wrapText="1"/>
    </xf>
    <xf numFmtId="0" fontId="5" fillId="2" borderId="100"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5"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0" fontId="5" fillId="0" borderId="1" xfId="2" applyNumberFormat="1" applyFont="1" applyFill="1" applyBorder="1" applyAlignment="1">
      <alignment horizontal="right" vertical="center" wrapText="1"/>
    </xf>
    <xf numFmtId="180" fontId="5" fillId="0" borderId="12" xfId="2" applyNumberFormat="1" applyFont="1" applyFill="1" applyBorder="1" applyAlignment="1">
      <alignment horizontal="righ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0" fontId="8" fillId="0" borderId="41" xfId="36" applyFont="1" applyFill="1" applyBorder="1" applyAlignment="1">
      <alignment horizontal="left" vertical="center" wrapText="1" shrinkToFit="1"/>
    </xf>
    <xf numFmtId="0" fontId="8" fillId="0" borderId="77" xfId="31" applyFont="1" applyFill="1" applyBorder="1" applyAlignment="1">
      <alignment horizontal="left" vertical="center" wrapText="1"/>
    </xf>
    <xf numFmtId="0" fontId="8" fillId="0" borderId="32" xfId="31" applyFont="1" applyFill="1" applyBorder="1" applyAlignment="1">
      <alignment horizontal="left" vertical="center" wrapText="1"/>
    </xf>
    <xf numFmtId="0" fontId="8" fillId="0" borderId="80" xfId="31" applyFont="1" applyFill="1" applyBorder="1" applyAlignment="1">
      <alignment horizontal="left" vertical="center" wrapText="1"/>
    </xf>
    <xf numFmtId="182" fontId="5" fillId="0" borderId="1" xfId="0" applyNumberFormat="1" applyFont="1" applyFill="1" applyBorder="1" applyAlignment="1">
      <alignment vertical="center" wrapText="1"/>
    </xf>
    <xf numFmtId="182" fontId="5" fillId="0" borderId="6" xfId="0" applyNumberFormat="1" applyFont="1" applyFill="1" applyBorder="1" applyAlignment="1">
      <alignment vertical="center" wrapText="1"/>
    </xf>
    <xf numFmtId="182" fontId="5" fillId="0" borderId="97" xfId="0" applyNumberFormat="1" applyFont="1" applyFill="1" applyBorder="1" applyAlignment="1">
      <alignment vertical="center" wrapText="1"/>
    </xf>
    <xf numFmtId="182" fontId="5" fillId="0" borderId="1" xfId="5" applyNumberFormat="1" applyFont="1" applyFill="1" applyBorder="1" applyAlignment="1">
      <alignment horizontal="right" vertical="center" wrapText="1"/>
    </xf>
    <xf numFmtId="182" fontId="5" fillId="0" borderId="7" xfId="0" applyNumberFormat="1" applyFont="1" applyFill="1" applyBorder="1" applyAlignment="1">
      <alignment vertical="center" wrapText="1"/>
    </xf>
    <xf numFmtId="182" fontId="5" fillId="0" borderId="12" xfId="0" applyNumberFormat="1" applyFont="1" applyFill="1" applyBorder="1" applyAlignment="1">
      <alignment vertical="center" wrapText="1"/>
    </xf>
    <xf numFmtId="182" fontId="5" fillId="3" borderId="82" xfId="0" applyNumberFormat="1" applyFont="1" applyFill="1" applyBorder="1" applyAlignment="1">
      <alignment vertical="center" wrapText="1"/>
    </xf>
    <xf numFmtId="180" fontId="5" fillId="0" borderId="7" xfId="2" applyNumberFormat="1" applyFont="1" applyFill="1" applyBorder="1" applyAlignment="1">
      <alignment horizontal="right" vertical="center" wrapText="1"/>
    </xf>
    <xf numFmtId="180" fontId="5" fillId="3" borderId="82" xfId="2" applyNumberFormat="1" applyFont="1" applyFill="1" applyBorder="1" applyAlignment="1">
      <alignment horizontal="right" vertical="center" wrapText="1"/>
    </xf>
    <xf numFmtId="179" fontId="5" fillId="0" borderId="3" xfId="5" applyNumberFormat="1" applyFont="1" applyFill="1" applyBorder="1" applyAlignment="1">
      <alignment horizontal="right" vertical="center"/>
    </xf>
    <xf numFmtId="179" fontId="5" fillId="0" borderId="5" xfId="5" applyNumberFormat="1" applyFont="1" applyFill="1" applyBorder="1" applyAlignment="1">
      <alignment horizontal="right" vertical="center"/>
    </xf>
    <xf numFmtId="179" fontId="5" fillId="0" borderId="1" xfId="5" applyNumberFormat="1" applyFont="1" applyFill="1" applyBorder="1" applyAlignment="1">
      <alignment vertical="center"/>
    </xf>
    <xf numFmtId="180" fontId="5" fillId="3" borderId="70" xfId="2" applyNumberFormat="1" applyFont="1" applyFill="1" applyBorder="1" applyAlignment="1">
      <alignment horizontal="right" vertical="center" wrapText="1"/>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12" xfId="2" applyNumberFormat="1" applyFont="1" applyFill="1" applyBorder="1" applyAlignment="1">
      <alignment horizontal="right" vertical="center"/>
    </xf>
    <xf numFmtId="40" fontId="5" fillId="0" borderId="103" xfId="34" applyNumberFormat="1" applyFont="1" applyFill="1" applyBorder="1" applyAlignment="1">
      <alignment horizontal="center" vertical="center" wrapText="1"/>
    </xf>
    <xf numFmtId="40" fontId="5" fillId="0" borderId="24" xfId="34" applyNumberFormat="1" applyFont="1" applyFill="1" applyBorder="1" applyAlignment="1">
      <alignment horizontal="center" vertical="center" wrapText="1"/>
    </xf>
    <xf numFmtId="176" fontId="5" fillId="0" borderId="70" xfId="2" applyNumberFormat="1" applyFont="1" applyFill="1" applyBorder="1" applyAlignment="1">
      <alignment horizontal="right" vertical="center"/>
    </xf>
    <xf numFmtId="176" fontId="5" fillId="0" borderId="18" xfId="2" applyNumberFormat="1" applyFont="1" applyFill="1" applyBorder="1" applyAlignment="1">
      <alignment horizontal="right" vertical="center"/>
    </xf>
    <xf numFmtId="0" fontId="5" fillId="0" borderId="84" xfId="3" applyFont="1" applyFill="1" applyBorder="1" applyAlignment="1">
      <alignment horizontal="center" vertical="center"/>
    </xf>
    <xf numFmtId="176" fontId="5" fillId="0" borderId="12" xfId="3" applyNumberFormat="1" applyFont="1" applyFill="1" applyBorder="1" applyAlignment="1">
      <alignment vertical="center"/>
    </xf>
    <xf numFmtId="176" fontId="5" fillId="0" borderId="7" xfId="2" applyNumberFormat="1" applyFont="1" applyFill="1" applyBorder="1" applyAlignment="1">
      <alignment horizontal="right" vertical="center"/>
    </xf>
    <xf numFmtId="0" fontId="5" fillId="3" borderId="101" xfId="3" applyFont="1" applyFill="1" applyBorder="1" applyAlignment="1">
      <alignment horizontal="center" vertical="center"/>
    </xf>
    <xf numFmtId="176" fontId="5" fillId="3" borderId="82"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2" fillId="0" borderId="0" xfId="29" applyFont="1" applyFill="1" applyBorder="1" applyAlignment="1">
      <alignment horizontal="center" vertical="center"/>
    </xf>
    <xf numFmtId="0" fontId="6" fillId="0" borderId="0" xfId="0" applyFont="1" applyAlignment="1">
      <alignment vertical="top"/>
    </xf>
    <xf numFmtId="0" fontId="19" fillId="0" borderId="0" xfId="0" applyFont="1" applyFill="1" applyBorder="1" applyAlignment="1">
      <alignment horizontal="left" vertical="center"/>
    </xf>
    <xf numFmtId="0" fontId="8" fillId="3" borderId="75"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77" xfId="0" applyFont="1" applyFill="1" applyBorder="1" applyAlignment="1">
      <alignment horizontal="left" vertical="center" indent="1"/>
    </xf>
    <xf numFmtId="0" fontId="5" fillId="2" borderId="10" xfId="0" applyFont="1" applyFill="1" applyBorder="1" applyAlignment="1">
      <alignment horizontal="center" vertical="center" shrinkToFi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2" borderId="1" xfId="0" applyFont="1" applyFill="1" applyBorder="1" applyAlignment="1">
      <alignment horizontal="center" vertical="center"/>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0" fontId="5" fillId="2" borderId="10" xfId="0" applyFont="1" applyFill="1" applyBorder="1" applyAlignment="1">
      <alignment horizontal="center" vertical="center" textRotation="90"/>
    </xf>
    <xf numFmtId="0" fontId="5" fillId="0" borderId="94" xfId="3" applyFont="1" applyFill="1" applyBorder="1" applyAlignment="1">
      <alignment horizontal="center" vertical="center"/>
    </xf>
    <xf numFmtId="0" fontId="6" fillId="2" borderId="7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lignment vertical="center"/>
    </xf>
    <xf numFmtId="0" fontId="19"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27" fillId="0" borderId="0" xfId="0" applyFont="1" applyAlignment="1">
      <alignment vertical="center" wrapText="1"/>
    </xf>
    <xf numFmtId="0" fontId="5" fillId="2" borderId="25" xfId="0" applyFont="1" applyFill="1" applyBorder="1" applyAlignment="1">
      <alignment horizontal="center" vertical="center" wrapText="1"/>
    </xf>
    <xf numFmtId="177" fontId="5" fillId="2" borderId="8" xfId="0" applyNumberFormat="1" applyFont="1" applyFill="1" applyBorder="1" applyAlignment="1">
      <alignment horizontal="center" vertical="center" wrapText="1"/>
    </xf>
    <xf numFmtId="180" fontId="5" fillId="0" borderId="11" xfId="2" applyNumberFormat="1" applyFont="1" applyFill="1" applyBorder="1" applyAlignment="1">
      <alignment horizontal="right" vertical="center" wrapText="1"/>
    </xf>
    <xf numFmtId="180" fontId="5" fillId="0" borderId="14" xfId="2" applyNumberFormat="1" applyFont="1" applyFill="1" applyBorder="1" applyAlignment="1">
      <alignment horizontal="right" vertical="center" wrapText="1"/>
    </xf>
    <xf numFmtId="0" fontId="5" fillId="2" borderId="44" xfId="0" applyFont="1" applyFill="1" applyBorder="1" applyAlignment="1">
      <alignment horizontal="center" vertical="center" shrinkToFit="1"/>
    </xf>
    <xf numFmtId="177" fontId="5" fillId="2" borderId="2" xfId="0" applyNumberFormat="1" applyFont="1" applyFill="1" applyBorder="1" applyAlignment="1">
      <alignment horizontal="center" vertical="center" wrapText="1"/>
    </xf>
    <xf numFmtId="0" fontId="19" fillId="0" borderId="0" xfId="0" applyFont="1" applyAlignment="1"/>
    <xf numFmtId="0" fontId="19" fillId="0" borderId="0" xfId="0" applyFont="1" applyFill="1" applyAlignment="1"/>
    <xf numFmtId="179" fontId="5" fillId="3" borderId="82" xfId="32" applyNumberFormat="1" applyFont="1" applyFill="1" applyBorder="1" applyAlignment="1">
      <alignment horizontal="right" vertical="center" wrapText="1"/>
    </xf>
    <xf numFmtId="179" fontId="5" fillId="3" borderId="87" xfId="32" applyNumberFormat="1" applyFont="1" applyFill="1" applyBorder="1" applyAlignment="1">
      <alignment horizontal="right" vertical="center" wrapText="1"/>
    </xf>
    <xf numFmtId="179" fontId="5" fillId="0" borderId="0" xfId="32" applyNumberFormat="1" applyFont="1" applyFill="1" applyBorder="1" applyAlignment="1">
      <alignment horizontal="right" vertical="center" wrapText="1"/>
    </xf>
    <xf numFmtId="180" fontId="5" fillId="0" borderId="11" xfId="2" applyNumberFormat="1" applyFont="1" applyFill="1" applyBorder="1" applyAlignment="1">
      <alignment vertical="center" wrapText="1"/>
    </xf>
    <xf numFmtId="180" fontId="5" fillId="0" borderId="8" xfId="2" applyNumberFormat="1" applyFont="1" applyFill="1" applyBorder="1" applyAlignment="1">
      <alignment horizontal="right" vertical="center" wrapText="1"/>
    </xf>
    <xf numFmtId="180" fontId="5" fillId="3" borderId="87" xfId="2" applyNumberFormat="1" applyFont="1" applyFill="1" applyBorder="1" applyAlignment="1">
      <alignment horizontal="right" vertical="center" wrapText="1"/>
    </xf>
    <xf numFmtId="180" fontId="5" fillId="0" borderId="3"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4" xfId="0" applyNumberFormat="1" applyFont="1" applyFill="1" applyBorder="1" applyAlignment="1">
      <alignment vertical="center" wrapText="1"/>
    </xf>
    <xf numFmtId="180" fontId="5" fillId="0" borderId="5" xfId="2" applyNumberFormat="1" applyFont="1" applyFill="1" applyBorder="1" applyAlignment="1">
      <alignment horizontal="right" vertical="center" wrapText="1"/>
    </xf>
    <xf numFmtId="179" fontId="5" fillId="0" borderId="5" xfId="0" applyNumberFormat="1" applyFont="1" applyFill="1" applyBorder="1" applyAlignment="1">
      <alignment vertical="center" wrapText="1"/>
    </xf>
    <xf numFmtId="179" fontId="5" fillId="0" borderId="2"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11" xfId="0" applyNumberFormat="1" applyFont="1" applyFill="1" applyBorder="1" applyAlignment="1">
      <alignment vertical="center" wrapText="1"/>
    </xf>
    <xf numFmtId="179" fontId="5" fillId="0" borderId="7" xfId="5" applyNumberFormat="1" applyFont="1" applyFill="1" applyBorder="1" applyAlignment="1">
      <alignment horizontal="right" vertical="center" wrapText="1"/>
    </xf>
    <xf numFmtId="179" fontId="5" fillId="3" borderId="70" xfId="5" applyNumberFormat="1" applyFont="1" applyFill="1" applyBorder="1" applyAlignment="1">
      <alignment horizontal="right" vertical="center" wrapText="1"/>
    </xf>
    <xf numFmtId="180" fontId="5" fillId="3" borderId="13" xfId="2" applyNumberFormat="1" applyFont="1" applyFill="1" applyBorder="1" applyAlignment="1">
      <alignment horizontal="right" vertical="center" wrapText="1"/>
    </xf>
    <xf numFmtId="179" fontId="5" fillId="3" borderId="13" xfId="0" applyNumberFormat="1" applyFont="1" applyFill="1" applyBorder="1" applyAlignment="1">
      <alignment vertical="center" wrapText="1"/>
    </xf>
    <xf numFmtId="179" fontId="5" fillId="3" borderId="71" xfId="0" applyNumberFormat="1" applyFont="1" applyFill="1" applyBorder="1" applyAlignment="1">
      <alignment vertical="center" wrapText="1"/>
    </xf>
    <xf numFmtId="0" fontId="23" fillId="0" borderId="0" xfId="0" applyFont="1" applyFill="1">
      <alignment vertical="center"/>
    </xf>
    <xf numFmtId="0" fontId="28" fillId="0" borderId="0" xfId="0" applyFont="1" applyAlignment="1">
      <alignment horizontal="left" vertical="center" indent="4"/>
    </xf>
    <xf numFmtId="0" fontId="29" fillId="0" borderId="0" xfId="0" applyFont="1">
      <alignment vertical="center"/>
    </xf>
    <xf numFmtId="0" fontId="30" fillId="0" borderId="0" xfId="0" applyFont="1">
      <alignment vertical="center"/>
    </xf>
    <xf numFmtId="38" fontId="5" fillId="0" borderId="0" xfId="32" applyFont="1" applyAlignment="1">
      <alignment vertical="center"/>
    </xf>
    <xf numFmtId="38" fontId="5" fillId="0" borderId="0" xfId="32" applyFont="1" applyAlignment="1">
      <alignment horizontal="center" vertical="center"/>
    </xf>
    <xf numFmtId="176" fontId="5" fillId="0" borderId="0" xfId="37" applyNumberFormat="1" applyFont="1" applyAlignment="1">
      <alignment vertical="center"/>
    </xf>
    <xf numFmtId="0" fontId="22" fillId="0" borderId="0" xfId="3" applyFont="1" applyFill="1" applyAlignment="1">
      <alignment vertical="center"/>
    </xf>
    <xf numFmtId="0" fontId="30" fillId="0" borderId="0" xfId="0" applyFont="1" applyFill="1">
      <alignment vertical="center"/>
    </xf>
    <xf numFmtId="0" fontId="8" fillId="2" borderId="6"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shrinkToFit="1"/>
    </xf>
    <xf numFmtId="179" fontId="8" fillId="0" borderId="1" xfId="0" applyNumberFormat="1" applyFont="1" applyFill="1" applyBorder="1" applyAlignment="1">
      <alignment vertical="center" wrapText="1"/>
    </xf>
    <xf numFmtId="180" fontId="8" fillId="0" borderId="1" xfId="2" applyNumberFormat="1" applyFont="1" applyFill="1" applyBorder="1" applyAlignment="1">
      <alignment vertical="center" wrapText="1"/>
    </xf>
    <xf numFmtId="180" fontId="8" fillId="0" borderId="1" xfId="2" applyNumberFormat="1" applyFont="1" applyFill="1" applyBorder="1" applyAlignment="1">
      <alignment horizontal="right" vertical="center" wrapText="1"/>
    </xf>
    <xf numFmtId="179" fontId="8" fillId="0" borderId="15" xfId="0" applyNumberFormat="1" applyFont="1" applyFill="1" applyBorder="1" applyAlignment="1">
      <alignment vertical="center" wrapText="1"/>
    </xf>
    <xf numFmtId="179" fontId="8" fillId="0" borderId="41" xfId="0" applyNumberFormat="1" applyFont="1" applyFill="1" applyBorder="1" applyAlignment="1">
      <alignment vertical="center" wrapText="1"/>
    </xf>
    <xf numFmtId="180" fontId="8" fillId="0" borderId="15" xfId="2" applyNumberFormat="1" applyFont="1" applyFill="1" applyBorder="1" applyAlignment="1">
      <alignment vertical="center" wrapText="1"/>
    </xf>
    <xf numFmtId="180" fontId="8" fillId="0" borderId="41" xfId="2" applyNumberFormat="1" applyFont="1" applyFill="1" applyBorder="1" applyAlignment="1">
      <alignment vertical="center" wrapText="1"/>
    </xf>
    <xf numFmtId="180" fontId="8" fillId="0" borderId="11" xfId="2" applyNumberFormat="1" applyFont="1" applyFill="1" applyBorder="1" applyAlignment="1">
      <alignment horizontal="right" vertical="center" wrapText="1"/>
    </xf>
    <xf numFmtId="179" fontId="8" fillId="0" borderId="12" xfId="0" applyNumberFormat="1" applyFont="1" applyFill="1" applyBorder="1" applyAlignment="1">
      <alignment vertical="center" wrapText="1"/>
    </xf>
    <xf numFmtId="179" fontId="8" fillId="0" borderId="80" xfId="0" applyNumberFormat="1" applyFont="1" applyFill="1" applyBorder="1" applyAlignment="1">
      <alignment vertical="center" wrapText="1"/>
    </xf>
    <xf numFmtId="179" fontId="8" fillId="0" borderId="83" xfId="0" applyNumberFormat="1" applyFont="1" applyFill="1" applyBorder="1" applyAlignment="1">
      <alignment vertical="center" wrapText="1"/>
    </xf>
    <xf numFmtId="180" fontId="8" fillId="0" borderId="102" xfId="2" applyNumberFormat="1" applyFont="1" applyFill="1" applyBorder="1" applyAlignment="1">
      <alignment vertical="center" wrapText="1"/>
    </xf>
    <xf numFmtId="180" fontId="8" fillId="0" borderId="105" xfId="2" applyNumberFormat="1" applyFont="1" applyFill="1" applyBorder="1" applyAlignment="1">
      <alignment vertical="center" wrapText="1"/>
    </xf>
    <xf numFmtId="180" fontId="8" fillId="0" borderId="106" xfId="2" applyNumberFormat="1" applyFont="1" applyFill="1" applyBorder="1" applyAlignment="1">
      <alignment vertical="center" wrapText="1"/>
    </xf>
    <xf numFmtId="180" fontId="8" fillId="0" borderId="12" xfId="2" applyNumberFormat="1" applyFont="1" applyFill="1" applyBorder="1" applyAlignment="1">
      <alignment horizontal="right" vertical="center" wrapText="1"/>
    </xf>
    <xf numFmtId="180" fontId="8" fillId="0" borderId="14" xfId="2" applyNumberFormat="1" applyFont="1" applyFill="1" applyBorder="1" applyAlignment="1">
      <alignment horizontal="right" vertical="center" wrapText="1"/>
    </xf>
    <xf numFmtId="38" fontId="5" fillId="0" borderId="5" xfId="5" applyFont="1" applyFill="1" applyBorder="1" applyAlignment="1">
      <alignment horizontal="right" vertical="center" wrapText="1"/>
    </xf>
    <xf numFmtId="179" fontId="5" fillId="0" borderId="5" xfId="5" applyNumberFormat="1" applyFont="1" applyFill="1" applyBorder="1" applyAlignment="1">
      <alignment horizontal="right" vertical="center" wrapText="1"/>
    </xf>
    <xf numFmtId="179" fontId="5" fillId="0" borderId="5" xfId="5" applyNumberFormat="1" applyFont="1" applyBorder="1" applyAlignment="1">
      <alignment horizontal="right" vertical="center" wrapText="1"/>
    </xf>
    <xf numFmtId="38" fontId="5" fillId="7" borderId="1" xfId="5" applyFont="1" applyFill="1" applyBorder="1" applyAlignment="1" applyProtection="1">
      <alignment horizontal="right" vertical="center" wrapText="1"/>
      <protection locked="0"/>
    </xf>
    <xf numFmtId="38" fontId="5" fillId="7" borderId="1" xfId="5" applyFont="1" applyFill="1" applyBorder="1" applyAlignment="1">
      <alignment horizontal="right" vertical="center" wrapText="1"/>
    </xf>
    <xf numFmtId="38" fontId="5" fillId="0" borderId="1" xfId="5" applyFont="1" applyFill="1" applyBorder="1" applyAlignment="1">
      <alignment horizontal="right" vertical="center" wrapText="1"/>
    </xf>
    <xf numFmtId="38" fontId="5" fillId="8" borderId="1" xfId="5" applyFont="1" applyFill="1" applyBorder="1" applyAlignment="1">
      <alignment horizontal="right" vertical="center" wrapText="1"/>
    </xf>
    <xf numFmtId="38" fontId="5" fillId="8" borderId="1" xfId="5" applyFont="1" applyFill="1" applyBorder="1" applyAlignment="1" applyProtection="1">
      <alignment horizontal="right" vertical="center" wrapText="1"/>
      <protection locked="0"/>
    </xf>
    <xf numFmtId="38" fontId="5" fillId="7" borderId="1" xfId="5" applyFont="1" applyFill="1" applyBorder="1" applyAlignment="1" applyProtection="1">
      <alignment horizontal="right" vertical="center" wrapText="1"/>
    </xf>
    <xf numFmtId="179" fontId="5" fillId="0" borderId="2" xfId="0" applyNumberFormat="1" applyFont="1" applyBorder="1" applyAlignment="1">
      <alignment vertical="center" wrapText="1"/>
    </xf>
    <xf numFmtId="180" fontId="5" fillId="0" borderId="3" xfId="2" applyNumberFormat="1" applyFont="1" applyFill="1" applyBorder="1" applyAlignment="1">
      <alignment vertical="center" wrapText="1"/>
    </xf>
    <xf numFmtId="179" fontId="5" fillId="0" borderId="97" xfId="0" applyNumberFormat="1" applyFont="1" applyFill="1" applyBorder="1" applyAlignment="1">
      <alignment vertical="center" wrapText="1"/>
    </xf>
    <xf numFmtId="180" fontId="5" fillId="0" borderId="97" xfId="2" applyNumberFormat="1" applyFont="1" applyFill="1" applyBorder="1" applyAlignment="1">
      <alignment vertical="center" wrapText="1"/>
    </xf>
    <xf numFmtId="183" fontId="5" fillId="0" borderId="1" xfId="2" applyNumberFormat="1" applyFont="1" applyFill="1" applyBorder="1" applyAlignment="1">
      <alignment vertical="center" wrapText="1"/>
    </xf>
    <xf numFmtId="176" fontId="5" fillId="0" borderId="97" xfId="2" applyNumberFormat="1" applyFont="1" applyFill="1" applyBorder="1" applyAlignment="1">
      <alignment vertical="center" wrapText="1"/>
    </xf>
    <xf numFmtId="38" fontId="5" fillId="0" borderId="1" xfId="5" applyFont="1" applyFill="1" applyBorder="1" applyAlignment="1">
      <alignment vertical="center" wrapText="1"/>
    </xf>
    <xf numFmtId="38" fontId="5" fillId="0" borderId="1" xfId="0" applyNumberFormat="1" applyFont="1" applyFill="1" applyBorder="1" applyAlignment="1">
      <alignment vertical="center" wrapText="1"/>
    </xf>
    <xf numFmtId="179" fontId="5" fillId="0" borderId="12" xfId="0" applyNumberFormat="1" applyFont="1" applyFill="1" applyBorder="1" applyAlignment="1">
      <alignment vertical="center" wrapText="1"/>
    </xf>
    <xf numFmtId="180" fontId="5" fillId="0" borderId="12" xfId="2" applyNumberFormat="1" applyFont="1" applyFill="1" applyBorder="1" applyAlignment="1">
      <alignment vertical="center" wrapText="1"/>
    </xf>
    <xf numFmtId="180" fontId="5" fillId="0" borderId="79" xfId="2" applyNumberFormat="1" applyFont="1" applyFill="1" applyBorder="1" applyAlignment="1">
      <alignment vertical="center" wrapText="1"/>
    </xf>
    <xf numFmtId="179" fontId="8" fillId="3" borderId="81" xfId="0" applyNumberFormat="1" applyFont="1" applyFill="1" applyBorder="1" applyAlignment="1">
      <alignment vertical="center" wrapText="1"/>
    </xf>
    <xf numFmtId="179" fontId="8" fillId="3" borderId="82" xfId="0" applyNumberFormat="1" applyFont="1" applyFill="1" applyBorder="1" applyAlignment="1">
      <alignment vertical="center" wrapText="1"/>
    </xf>
    <xf numFmtId="180" fontId="8" fillId="3" borderId="82" xfId="2" applyNumberFormat="1" applyFont="1" applyFill="1" applyBorder="1" applyAlignment="1">
      <alignment vertical="center" wrapText="1"/>
    </xf>
    <xf numFmtId="180" fontId="8" fillId="3" borderId="82" xfId="2" applyNumberFormat="1" applyFont="1" applyFill="1" applyBorder="1" applyAlignment="1">
      <alignment horizontal="right" vertical="center" wrapText="1"/>
    </xf>
    <xf numFmtId="180" fontId="8" fillId="3" borderId="87" xfId="2" applyNumberFormat="1" applyFont="1" applyFill="1" applyBorder="1" applyAlignment="1">
      <alignment horizontal="right" vertical="center" wrapText="1"/>
    </xf>
    <xf numFmtId="0" fontId="20" fillId="0" borderId="0" xfId="30" applyFont="1"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left" vertical="center" wrapText="1"/>
    </xf>
    <xf numFmtId="0" fontId="5" fillId="2" borderId="22"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6" fillId="0" borderId="0" xfId="0" applyFont="1" applyFill="1" applyAlignment="1">
      <alignment horizontal="left" vertical="top"/>
    </xf>
    <xf numFmtId="0" fontId="6" fillId="0" borderId="0" xfId="0" applyFont="1" applyFill="1" applyAlignment="1">
      <alignment horizontal="left" vertical="top" wrapText="1"/>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0" fontId="5" fillId="2" borderId="26" xfId="0" applyFont="1" applyFill="1" applyBorder="1" applyAlignment="1">
      <alignment horizontal="center" vertical="center" textRotation="90"/>
    </xf>
    <xf numFmtId="0" fontId="5" fillId="2" borderId="20" xfId="0" applyFont="1" applyFill="1" applyBorder="1" applyAlignment="1">
      <alignment horizontal="center" vertical="center" textRotation="90"/>
    </xf>
    <xf numFmtId="0" fontId="5" fillId="2" borderId="21" xfId="0" applyFont="1" applyFill="1" applyBorder="1" applyAlignment="1">
      <alignment horizontal="center" vertical="center" textRotation="90"/>
    </xf>
    <xf numFmtId="0" fontId="5" fillId="2" borderId="6"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6" fillId="0" borderId="0" xfId="3" applyFont="1" applyFill="1" applyAlignment="1">
      <alignment horizontal="center" vertical="top"/>
    </xf>
    <xf numFmtId="0" fontId="5" fillId="2" borderId="17" xfId="0" applyFont="1" applyFill="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2" borderId="1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5" fillId="0" borderId="6" xfId="28"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2" borderId="16" xfId="0" applyFont="1" applyFill="1" applyBorder="1" applyAlignment="1">
      <alignment horizontal="center" vertical="center" textRotation="90"/>
    </xf>
    <xf numFmtId="0" fontId="5" fillId="2" borderId="12" xfId="0" applyFont="1" applyFill="1" applyBorder="1" applyAlignment="1">
      <alignment horizontal="center" vertical="center" textRotation="90"/>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6" xfId="3" applyFont="1" applyFill="1" applyBorder="1" applyAlignment="1">
      <alignment horizontal="left" vertical="center" indent="1"/>
    </xf>
    <xf numFmtId="0" fontId="5" fillId="0" borderId="7" xfId="3" applyFont="1" applyFill="1" applyBorder="1" applyAlignment="1">
      <alignment horizontal="left" vertical="center" indent="1"/>
    </xf>
    <xf numFmtId="0" fontId="5" fillId="0" borderId="7" xfId="0" applyFont="1" applyFill="1" applyBorder="1" applyAlignment="1">
      <alignment horizontal="center" vertical="center" wrapText="1" shrinkToFi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6" fillId="0" borderId="0" xfId="0" applyFont="1" applyFill="1" applyAlignment="1">
      <alignment horizontal="center" vertical="top"/>
    </xf>
    <xf numFmtId="0" fontId="5" fillId="2" borderId="30" xfId="0" applyFont="1" applyFill="1" applyBorder="1" applyAlignment="1">
      <alignment horizontal="center" vertical="center"/>
    </xf>
    <xf numFmtId="0" fontId="5" fillId="2" borderId="26" xfId="0" applyFont="1" applyFill="1" applyBorder="1" applyAlignment="1">
      <alignment horizontal="center" vertical="center" textRotation="90" wrapText="1"/>
    </xf>
    <xf numFmtId="0" fontId="5" fillId="2" borderId="20" xfId="0" applyFont="1" applyFill="1" applyBorder="1" applyAlignment="1">
      <alignment horizontal="center" vertical="center" textRotation="90" wrapText="1"/>
    </xf>
    <xf numFmtId="0" fontId="5" fillId="0" borderId="21" xfId="0" applyFont="1" applyBorder="1" applyAlignment="1">
      <alignment vertical="center" wrapText="1"/>
    </xf>
    <xf numFmtId="0" fontId="5" fillId="0" borderId="36" xfId="0" applyFont="1" applyFill="1" applyBorder="1" applyAlignment="1">
      <alignment horizontal="left" vertical="center" wrapText="1" indent="1"/>
    </xf>
    <xf numFmtId="0" fontId="5" fillId="0" borderId="37" xfId="0" applyFont="1" applyFill="1" applyBorder="1" applyAlignment="1">
      <alignment horizontal="left" vertical="center" wrapText="1" inden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2" borderId="32"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xf>
    <xf numFmtId="0" fontId="5" fillId="2" borderId="30" xfId="33" applyFont="1" applyFill="1" applyBorder="1" applyAlignment="1">
      <alignment horizontal="center" vertical="center" shrinkToFit="1"/>
    </xf>
    <xf numFmtId="0" fontId="5" fillId="0" borderId="15" xfId="0" applyFont="1" applyFill="1" applyBorder="1" applyAlignment="1">
      <alignment horizontal="left" vertical="center" wrapText="1" indent="1"/>
    </xf>
    <xf numFmtId="0" fontId="5" fillId="0" borderId="42" xfId="0" applyFont="1" applyFill="1" applyBorder="1" applyAlignment="1">
      <alignment horizontal="left" vertical="center" wrapText="1" indent="1"/>
    </xf>
    <xf numFmtId="0" fontId="14" fillId="0" borderId="45"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0" fontId="14" fillId="0" borderId="48" xfId="0" applyFont="1" applyFill="1" applyBorder="1" applyAlignment="1">
      <alignment horizontal="center" vertical="center" textRotation="255"/>
    </xf>
    <xf numFmtId="0" fontId="14" fillId="0" borderId="49" xfId="0" applyFont="1" applyFill="1" applyBorder="1" applyAlignment="1">
      <alignment horizontal="center" vertical="center" textRotation="255"/>
    </xf>
    <xf numFmtId="0" fontId="14" fillId="0" borderId="51" xfId="0" applyFont="1" applyFill="1" applyBorder="1" applyAlignment="1">
      <alignment horizontal="center" vertical="center" textRotation="255"/>
    </xf>
    <xf numFmtId="0" fontId="14" fillId="0" borderId="52" xfId="0" applyFont="1" applyFill="1" applyBorder="1" applyAlignment="1">
      <alignment horizontal="center" vertical="center" textRotation="255"/>
    </xf>
    <xf numFmtId="0" fontId="14" fillId="0" borderId="53" xfId="0" applyFont="1" applyFill="1" applyBorder="1" applyAlignment="1">
      <alignment horizontal="center" vertical="center" textRotation="255"/>
    </xf>
    <xf numFmtId="0" fontId="14" fillId="0" borderId="55" xfId="0" applyFont="1" applyFill="1" applyBorder="1" applyAlignment="1">
      <alignment horizontal="center" vertical="center" textRotation="255"/>
    </xf>
    <xf numFmtId="0" fontId="14" fillId="0" borderId="56" xfId="0" applyFont="1" applyFill="1" applyBorder="1" applyAlignment="1">
      <alignment horizontal="center" vertical="center" textRotation="255"/>
    </xf>
    <xf numFmtId="0" fontId="5" fillId="0" borderId="15" xfId="31" applyFont="1" applyFill="1" applyBorder="1" applyAlignment="1">
      <alignment horizontal="left" vertical="center" wrapText="1" indent="1"/>
    </xf>
    <xf numFmtId="0" fontId="5" fillId="0" borderId="42" xfId="31" applyFont="1" applyFill="1" applyBorder="1" applyAlignment="1">
      <alignment horizontal="left" vertical="center" wrapText="1" indent="1"/>
    </xf>
    <xf numFmtId="0" fontId="14" fillId="0" borderId="45" xfId="33" applyFont="1" applyFill="1" applyBorder="1" applyAlignment="1">
      <alignment horizontal="center" vertical="center"/>
    </xf>
    <xf numFmtId="0" fontId="14" fillId="0" borderId="46" xfId="33" applyFont="1" applyFill="1" applyBorder="1" applyAlignment="1">
      <alignment horizontal="center" vertical="center"/>
    </xf>
    <xf numFmtId="0" fontId="14" fillId="0" borderId="49" xfId="33" applyFont="1" applyFill="1" applyBorder="1" applyAlignment="1">
      <alignment horizontal="center" vertical="center"/>
    </xf>
    <xf numFmtId="0" fontId="14" fillId="0" borderId="50" xfId="33" applyFont="1" applyFill="1" applyBorder="1" applyAlignment="1">
      <alignment horizontal="center" vertical="center"/>
    </xf>
    <xf numFmtId="0" fontId="14" fillId="0" borderId="53" xfId="33" applyFont="1" applyFill="1" applyBorder="1" applyAlignment="1">
      <alignment horizontal="center" vertical="center"/>
    </xf>
    <xf numFmtId="0" fontId="14" fillId="0" borderId="54" xfId="33" applyFont="1" applyFill="1" applyBorder="1" applyAlignment="1">
      <alignment horizontal="center" vertical="center"/>
    </xf>
    <xf numFmtId="0" fontId="5" fillId="2" borderId="21" xfId="0" applyFont="1" applyFill="1" applyBorder="1" applyAlignment="1">
      <alignment horizontal="center" vertical="center" textRotation="90" wrapText="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6" fillId="0" borderId="0" xfId="3" applyFont="1" applyFill="1" applyBorder="1" applyAlignment="1">
      <alignment horizontal="left" vertical="top" wrapText="1"/>
    </xf>
    <xf numFmtId="0" fontId="5" fillId="3" borderId="66" xfId="0" applyFont="1" applyFill="1" applyBorder="1" applyAlignment="1">
      <alignment horizontal="center" vertical="center"/>
    </xf>
    <xf numFmtId="0" fontId="5" fillId="3" borderId="67" xfId="0" applyFont="1" applyFill="1" applyBorder="1" applyAlignment="1">
      <alignment horizontal="center" vertical="center"/>
    </xf>
    <xf numFmtId="0" fontId="14" fillId="0" borderId="62" xfId="33" applyFont="1" applyFill="1" applyBorder="1" applyAlignment="1">
      <alignment horizontal="center" vertical="center"/>
    </xf>
    <xf numFmtId="0" fontId="14" fillId="0" borderId="63" xfId="33" applyFont="1" applyFill="1" applyBorder="1" applyAlignment="1">
      <alignment horizontal="center" vertical="center"/>
    </xf>
    <xf numFmtId="0" fontId="14" fillId="0" borderId="62" xfId="0" applyFont="1" applyFill="1" applyBorder="1" applyAlignment="1">
      <alignment horizontal="center" vertical="center" textRotation="255"/>
    </xf>
    <xf numFmtId="0" fontId="14" fillId="0" borderId="64" xfId="0" applyFont="1" applyFill="1" applyBorder="1" applyAlignment="1">
      <alignment horizontal="center" vertical="center" textRotation="255"/>
    </xf>
    <xf numFmtId="0" fontId="14" fillId="0" borderId="65" xfId="0" applyFont="1" applyFill="1" applyBorder="1" applyAlignment="1">
      <alignment horizontal="center" vertical="center" textRotation="255"/>
    </xf>
    <xf numFmtId="0" fontId="5" fillId="0" borderId="60" xfId="0" applyFont="1" applyFill="1" applyBorder="1" applyAlignment="1">
      <alignment horizontal="left" vertical="center" wrapText="1" indent="1"/>
    </xf>
    <xf numFmtId="0" fontId="5" fillId="0" borderId="61" xfId="0" applyFont="1" applyFill="1" applyBorder="1" applyAlignment="1">
      <alignment horizontal="left" vertical="center" wrapText="1" indent="1"/>
    </xf>
    <xf numFmtId="0" fontId="5" fillId="2" borderId="22" xfId="0" applyFont="1" applyFill="1" applyBorder="1" applyAlignment="1">
      <alignment horizontal="center" vertical="center" textRotation="90" wrapText="1"/>
    </xf>
    <xf numFmtId="0" fontId="5" fillId="2" borderId="59" xfId="0" applyFont="1" applyFill="1" applyBorder="1" applyAlignment="1">
      <alignment horizontal="center" vertical="center" textRotation="90" wrapText="1"/>
    </xf>
    <xf numFmtId="0" fontId="5" fillId="2" borderId="27"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21" xfId="3" applyFont="1" applyFill="1" applyBorder="1" applyAlignment="1">
      <alignment horizontal="center" vertical="center"/>
    </xf>
    <xf numFmtId="0" fontId="5" fillId="2" borderId="73" xfId="3" applyFont="1" applyFill="1" applyBorder="1" applyAlignment="1">
      <alignment horizontal="center" vertical="center"/>
    </xf>
    <xf numFmtId="0" fontId="5" fillId="2" borderId="10"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28" xfId="3" applyFont="1" applyFill="1" applyBorder="1" applyAlignment="1">
      <alignment horizontal="center" vertical="center" wrapText="1"/>
    </xf>
    <xf numFmtId="0" fontId="5" fillId="2" borderId="74" xfId="3" applyFont="1" applyFill="1" applyBorder="1" applyAlignment="1">
      <alignment horizontal="center" vertical="center" wrapText="1"/>
    </xf>
    <xf numFmtId="0" fontId="5" fillId="2" borderId="72" xfId="3" applyFont="1" applyFill="1" applyBorder="1" applyAlignment="1">
      <alignment horizontal="center" vertical="center" wrapText="1"/>
    </xf>
    <xf numFmtId="0" fontId="5" fillId="2" borderId="75"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73"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7" xfId="3" applyFont="1" applyFill="1" applyBorder="1" applyAlignment="1">
      <alignment horizontal="center" vertical="center" wrapText="1"/>
    </xf>
    <xf numFmtId="176" fontId="8" fillId="2" borderId="17" xfId="2" applyNumberFormat="1" applyFont="1" applyFill="1" applyBorder="1" applyAlignment="1">
      <alignment horizontal="center" vertical="center" wrapText="1"/>
    </xf>
    <xf numFmtId="176" fontId="8" fillId="2" borderId="24" xfId="2" applyNumberFormat="1" applyFont="1" applyFill="1" applyBorder="1" applyAlignment="1">
      <alignment horizontal="center" vertical="center"/>
    </xf>
    <xf numFmtId="176" fontId="5" fillId="2" borderId="36" xfId="2" applyNumberFormat="1" applyFont="1" applyFill="1" applyBorder="1" applyAlignment="1">
      <alignment horizontal="center" vertical="center" wrapText="1"/>
    </xf>
    <xf numFmtId="176" fontId="5" fillId="2" borderId="72" xfId="2" applyNumberFormat="1" applyFont="1" applyFill="1" applyBorder="1" applyAlignment="1">
      <alignment horizontal="center" vertical="center" wrapText="1"/>
    </xf>
    <xf numFmtId="176" fontId="5" fillId="2" borderId="32" xfId="2" applyNumberFormat="1"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25" xfId="3" applyFont="1" applyFill="1" applyBorder="1" applyAlignment="1">
      <alignment horizontal="center" vertical="center" wrapText="1"/>
    </xf>
    <xf numFmtId="0" fontId="5" fillId="2" borderId="8" xfId="3" applyFont="1" applyFill="1" applyBorder="1" applyAlignment="1">
      <alignment horizontal="center" vertical="center" wrapText="1"/>
    </xf>
    <xf numFmtId="176" fontId="5" fillId="2" borderId="6" xfId="2" applyNumberFormat="1" applyFont="1" applyFill="1" applyBorder="1" applyAlignment="1">
      <alignment horizontal="center" vertical="center" wrapText="1"/>
    </xf>
    <xf numFmtId="176" fontId="5" fillId="2" borderId="10"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0" fontId="5" fillId="2" borderId="44" xfId="3" applyFont="1" applyFill="1" applyBorder="1" applyAlignment="1">
      <alignment horizontal="center" vertical="center" wrapText="1"/>
    </xf>
    <xf numFmtId="0" fontId="5" fillId="2" borderId="104"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5" borderId="26" xfId="3" applyFont="1" applyFill="1" applyBorder="1" applyAlignment="1">
      <alignment horizontal="center" vertical="center" textRotation="90"/>
    </xf>
    <xf numFmtId="0" fontId="5" fillId="5" borderId="20" xfId="3" applyFont="1" applyFill="1" applyBorder="1" applyAlignment="1">
      <alignment horizontal="center" vertical="center" textRotation="90"/>
    </xf>
    <xf numFmtId="0" fontId="5" fillId="5" borderId="6" xfId="3" applyFont="1" applyFill="1" applyBorder="1" applyAlignment="1">
      <alignment horizontal="center" vertical="center" textRotation="90"/>
    </xf>
    <xf numFmtId="0" fontId="5" fillId="5" borderId="10" xfId="3" applyFont="1" applyFill="1" applyBorder="1" applyAlignment="1">
      <alignment horizontal="center" vertical="center" textRotation="90"/>
    </xf>
    <xf numFmtId="0" fontId="5" fillId="5" borderId="70" xfId="3" applyFont="1" applyFill="1" applyBorder="1" applyAlignment="1">
      <alignment horizontal="center" vertical="center" textRotation="90"/>
    </xf>
    <xf numFmtId="0" fontId="5" fillId="5" borderId="16" xfId="3" applyFont="1" applyFill="1" applyBorder="1" applyAlignment="1">
      <alignment horizontal="center" vertical="center" textRotation="90"/>
    </xf>
    <xf numFmtId="0" fontId="5" fillId="2" borderId="6" xfId="3" applyFont="1" applyFill="1" applyBorder="1" applyAlignment="1">
      <alignment horizontal="center" vertical="center" textRotation="90"/>
    </xf>
    <xf numFmtId="0" fontId="5" fillId="2" borderId="10"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5" borderId="81" xfId="3" applyFont="1" applyFill="1" applyBorder="1" applyAlignment="1">
      <alignment horizontal="center" vertical="center" textRotation="90"/>
    </xf>
    <xf numFmtId="0" fontId="5" fillId="5" borderId="82" xfId="3" applyFont="1" applyFill="1" applyBorder="1" applyAlignment="1">
      <alignment horizontal="center" vertical="center" textRotation="90"/>
    </xf>
    <xf numFmtId="0" fontId="5" fillId="5" borderId="73" xfId="3" applyFont="1" applyFill="1" applyBorder="1" applyAlignment="1">
      <alignment horizontal="center" vertical="center" textRotation="90"/>
    </xf>
    <xf numFmtId="0" fontId="5" fillId="5" borderId="12" xfId="3" applyFont="1" applyFill="1" applyBorder="1" applyAlignment="1">
      <alignment horizontal="center" vertical="center" textRotation="90" shrinkToFit="1"/>
    </xf>
    <xf numFmtId="0" fontId="5" fillId="5" borderId="82" xfId="3" applyFont="1" applyFill="1" applyBorder="1" applyAlignment="1">
      <alignment horizontal="center" vertical="center" textRotation="90" shrinkToFit="1"/>
    </xf>
    <xf numFmtId="0" fontId="5" fillId="2" borderId="81" xfId="3" applyFont="1" applyFill="1" applyBorder="1" applyAlignment="1">
      <alignment horizontal="center" vertical="center"/>
    </xf>
    <xf numFmtId="0" fontId="5" fillId="2" borderId="23" xfId="3" applyFont="1" applyFill="1" applyBorder="1" applyAlignment="1">
      <alignment horizontal="center" vertical="center"/>
    </xf>
    <xf numFmtId="0" fontId="5" fillId="2" borderId="82"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85" xfId="3" applyFont="1" applyFill="1" applyBorder="1" applyAlignment="1">
      <alignment horizontal="center" vertical="center" wrapText="1"/>
    </xf>
    <xf numFmtId="0" fontId="5" fillId="2" borderId="86"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88" xfId="3" applyFont="1" applyFill="1" applyBorder="1" applyAlignment="1">
      <alignment horizontal="center" vertical="center" wrapText="1"/>
    </xf>
    <xf numFmtId="176" fontId="5" fillId="2" borderId="78" xfId="2" applyNumberFormat="1" applyFont="1" applyFill="1" applyBorder="1" applyAlignment="1">
      <alignment horizontal="center" vertical="center" wrapText="1"/>
    </xf>
    <xf numFmtId="176" fontId="5" fillId="2" borderId="85" xfId="2" applyNumberFormat="1" applyFont="1" applyFill="1" applyBorder="1" applyAlignment="1">
      <alignment horizontal="center" vertical="center" wrapText="1"/>
    </xf>
    <xf numFmtId="176" fontId="5" fillId="2" borderId="17" xfId="2" applyNumberFormat="1" applyFont="1" applyFill="1" applyBorder="1" applyAlignment="1">
      <alignment horizontal="center" vertical="center" wrapText="1"/>
    </xf>
    <xf numFmtId="0" fontId="5" fillId="2" borderId="71" xfId="3" applyFont="1" applyFill="1" applyBorder="1" applyAlignment="1">
      <alignment horizontal="center" vertical="center" wrapText="1"/>
    </xf>
    <xf numFmtId="0" fontId="5" fillId="2" borderId="87" xfId="3" applyFont="1" applyFill="1" applyBorder="1" applyAlignment="1">
      <alignment horizontal="center" vertical="center" wrapText="1"/>
    </xf>
    <xf numFmtId="0" fontId="5" fillId="2" borderId="89" xfId="3" applyFont="1" applyFill="1" applyBorder="1" applyAlignment="1">
      <alignment horizontal="center" vertical="center" wrapText="1"/>
    </xf>
    <xf numFmtId="176" fontId="5" fillId="2" borderId="12" xfId="2" applyNumberFormat="1" applyFont="1" applyFill="1" applyBorder="1" applyAlignment="1">
      <alignment horizontal="center" vertical="center" wrapText="1"/>
    </xf>
    <xf numFmtId="176" fontId="5" fillId="2" borderId="82" xfId="2" applyNumberFormat="1" applyFont="1" applyFill="1" applyBorder="1" applyAlignment="1">
      <alignment horizontal="center" vertical="center" wrapText="1"/>
    </xf>
    <xf numFmtId="176" fontId="5" fillId="2" borderId="18" xfId="2" applyNumberFormat="1" applyFont="1" applyFill="1" applyBorder="1" applyAlignment="1">
      <alignment horizontal="center" vertical="center" wrapText="1"/>
    </xf>
    <xf numFmtId="0" fontId="5" fillId="2" borderId="103" xfId="3" applyFont="1" applyFill="1" applyBorder="1" applyAlignment="1">
      <alignment horizontal="center" vertical="center" wrapText="1"/>
    </xf>
    <xf numFmtId="0" fontId="5" fillId="2" borderId="101" xfId="3" applyFont="1" applyFill="1" applyBorder="1" applyAlignment="1">
      <alignment horizontal="center" vertical="center" wrapText="1"/>
    </xf>
    <xf numFmtId="0" fontId="5" fillId="2" borderId="24" xfId="3" applyFont="1" applyFill="1" applyBorder="1" applyAlignment="1">
      <alignment horizontal="center" vertical="center" wrapText="1"/>
    </xf>
    <xf numFmtId="0" fontId="6" fillId="0" borderId="0" xfId="3" applyFont="1" applyFill="1" applyAlignment="1">
      <alignment horizontal="left" vertical="top" wrapText="1"/>
    </xf>
    <xf numFmtId="0" fontId="5" fillId="5" borderId="20" xfId="3" applyFont="1" applyFill="1" applyBorder="1" applyAlignment="1">
      <alignment horizontal="center" vertical="center" textRotation="90" wrapText="1" shrinkToFit="1"/>
    </xf>
    <xf numFmtId="0" fontId="5" fillId="5" borderId="16" xfId="3" applyFont="1" applyFill="1" applyBorder="1" applyAlignment="1">
      <alignment horizontal="center" vertical="center" textRotation="90" wrapText="1" shrinkToFit="1"/>
    </xf>
    <xf numFmtId="0" fontId="5" fillId="5" borderId="10" xfId="3" applyFont="1" applyFill="1" applyBorder="1" applyAlignment="1">
      <alignment horizontal="center" vertical="center" textRotation="90" shrinkToFit="1"/>
    </xf>
    <xf numFmtId="0" fontId="5" fillId="5" borderId="70" xfId="3" applyFont="1" applyFill="1" applyBorder="1" applyAlignment="1">
      <alignment horizontal="center" vertical="center" textRotation="90" shrinkToFit="1"/>
    </xf>
    <xf numFmtId="0" fontId="5" fillId="5" borderId="27" xfId="3" applyFont="1" applyFill="1" applyBorder="1" applyAlignment="1">
      <alignment horizontal="center" vertical="center" textRotation="90"/>
    </xf>
    <xf numFmtId="0" fontId="5" fillId="3" borderId="92" xfId="3" applyFont="1" applyFill="1" applyBorder="1" applyAlignment="1">
      <alignment horizontal="center" vertical="center"/>
    </xf>
    <xf numFmtId="0" fontId="5" fillId="3" borderId="93" xfId="3" applyFont="1" applyFill="1" applyBorder="1" applyAlignment="1">
      <alignment horizontal="center" vertical="center"/>
    </xf>
    <xf numFmtId="0" fontId="5" fillId="3" borderId="86" xfId="3" applyFont="1" applyFill="1" applyBorder="1" applyAlignment="1">
      <alignment horizontal="center" vertical="center"/>
    </xf>
    <xf numFmtId="0" fontId="5" fillId="0" borderId="94" xfId="3" applyFont="1" applyFill="1" applyBorder="1" applyAlignment="1">
      <alignment horizontal="center" vertical="center"/>
    </xf>
    <xf numFmtId="0" fontId="6" fillId="2" borderId="32" xfId="0" applyFont="1" applyFill="1" applyBorder="1" applyAlignment="1">
      <alignment horizontal="center" vertical="top" wrapText="1"/>
    </xf>
    <xf numFmtId="0" fontId="6" fillId="0" borderId="5" xfId="0" applyFont="1" applyBorder="1" applyAlignment="1">
      <alignment horizontal="center" wrapText="1"/>
    </xf>
    <xf numFmtId="0" fontId="6" fillId="2" borderId="7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8" xfId="0" applyFont="1" applyFill="1" applyBorder="1" applyAlignment="1">
      <alignment horizontal="left" vertical="center" wrapText="1" indent="1"/>
    </xf>
    <xf numFmtId="0" fontId="6" fillId="2" borderId="94" xfId="0" applyFont="1" applyFill="1" applyBorder="1" applyAlignment="1">
      <alignment horizontal="left" vertical="center" wrapText="1" indent="1"/>
    </xf>
    <xf numFmtId="0" fontId="6" fillId="2" borderId="95" xfId="0" applyFont="1" applyFill="1" applyBorder="1" applyAlignment="1">
      <alignment horizontal="left" vertical="center" wrapText="1" indent="1"/>
    </xf>
    <xf numFmtId="0" fontId="6" fillId="2" borderId="72" xfId="0" applyFont="1" applyFill="1" applyBorder="1" applyAlignment="1">
      <alignment horizontal="center" vertical="center" wrapText="1"/>
    </xf>
    <xf numFmtId="0" fontId="6" fillId="2" borderId="72" xfId="0" applyFont="1" applyFill="1" applyBorder="1" applyAlignment="1">
      <alignment horizontal="left" vertical="center" wrapText="1" indent="2"/>
    </xf>
    <xf numFmtId="0" fontId="6" fillId="2" borderId="75" xfId="0" applyFont="1" applyFill="1" applyBorder="1" applyAlignment="1">
      <alignment horizontal="left" vertical="center" wrapText="1" indent="2"/>
    </xf>
    <xf numFmtId="0" fontId="6" fillId="0" borderId="75"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5" fontId="8" fillId="2" borderId="27" xfId="0" applyNumberFormat="1" applyFont="1" applyFill="1" applyBorder="1" applyAlignment="1">
      <alignment horizontal="center" vertical="center"/>
    </xf>
    <xf numFmtId="5" fontId="8" fillId="2" borderId="20" xfId="0" applyNumberFormat="1" applyFont="1" applyFill="1" applyBorder="1" applyAlignment="1">
      <alignment horizontal="center" vertical="center"/>
    </xf>
    <xf numFmtId="5" fontId="8" fillId="2" borderId="21" xfId="0" applyNumberFormat="1" applyFont="1" applyFill="1" applyBorder="1" applyAlignment="1">
      <alignment horizontal="center" vertical="center"/>
    </xf>
    <xf numFmtId="5" fontId="8" fillId="2" borderId="73" xfId="0" applyNumberFormat="1" applyFont="1" applyFill="1" applyBorder="1" applyAlignment="1">
      <alignment horizontal="center" vertical="center"/>
    </xf>
    <xf numFmtId="5" fontId="8" fillId="2" borderId="10"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0" fontId="6" fillId="3" borderId="96" xfId="0" applyFont="1" applyFill="1" applyBorder="1" applyAlignment="1">
      <alignment horizontal="center" vertical="center"/>
    </xf>
    <xf numFmtId="0" fontId="6" fillId="3" borderId="83" xfId="0" applyFont="1" applyFill="1" applyBorder="1" applyAlignment="1">
      <alignment horizontal="center" vertical="center"/>
    </xf>
    <xf numFmtId="0" fontId="6" fillId="3" borderId="79" xfId="0" applyFont="1" applyFill="1" applyBorder="1" applyAlignment="1">
      <alignment horizontal="center" vertical="center"/>
    </xf>
    <xf numFmtId="0" fontId="6" fillId="0" borderId="94" xfId="35" applyFont="1" applyFill="1" applyBorder="1" applyAlignment="1">
      <alignment horizontal="right" wrapText="1"/>
    </xf>
    <xf numFmtId="0" fontId="5" fillId="0" borderId="94" xfId="0" applyFont="1" applyFill="1" applyBorder="1" applyAlignment="1">
      <alignment horizontal="left" wrapText="1"/>
    </xf>
    <xf numFmtId="0" fontId="6" fillId="2" borderId="18" xfId="0" applyFont="1" applyFill="1" applyBorder="1" applyAlignment="1">
      <alignment horizontal="center" vertical="center"/>
    </xf>
    <xf numFmtId="0" fontId="6" fillId="2" borderId="89" xfId="0" applyFont="1" applyFill="1" applyBorder="1" applyAlignment="1">
      <alignment horizontal="center" vertical="center"/>
    </xf>
    <xf numFmtId="0" fontId="5" fillId="2" borderId="70" xfId="0" applyFont="1" applyFill="1" applyBorder="1" applyAlignment="1">
      <alignment horizontal="center" vertical="center" textRotation="90"/>
    </xf>
    <xf numFmtId="5" fontId="6" fillId="2" borderId="27" xfId="0" applyNumberFormat="1" applyFont="1" applyFill="1" applyBorder="1" applyAlignment="1">
      <alignment horizontal="center" vertical="center"/>
    </xf>
    <xf numFmtId="5" fontId="6" fillId="2" borderId="20" xfId="0" applyNumberFormat="1" applyFont="1" applyFill="1" applyBorder="1" applyAlignment="1">
      <alignment horizontal="center" vertical="center"/>
    </xf>
    <xf numFmtId="5" fontId="6" fillId="2" borderId="21" xfId="0" applyNumberFormat="1" applyFont="1" applyFill="1" applyBorder="1" applyAlignment="1">
      <alignment horizontal="center" vertical="center"/>
    </xf>
    <xf numFmtId="5" fontId="6" fillId="2" borderId="73" xfId="0" applyNumberFormat="1" applyFont="1" applyFill="1" applyBorder="1" applyAlignment="1">
      <alignment horizontal="center" vertical="center"/>
    </xf>
    <xf numFmtId="5" fontId="6" fillId="2" borderId="10"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0" fontId="6" fillId="2" borderId="7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3" borderId="92" xfId="0" applyFont="1" applyFill="1" applyBorder="1" applyAlignment="1">
      <alignment horizontal="center" vertical="center"/>
    </xf>
    <xf numFmtId="0" fontId="6" fillId="3" borderId="93" xfId="0" applyFont="1" applyFill="1" applyBorder="1" applyAlignment="1">
      <alignment horizontal="center" vertical="center"/>
    </xf>
    <xf numFmtId="0" fontId="6" fillId="3" borderId="86" xfId="0" applyFont="1" applyFill="1" applyBorder="1" applyAlignment="1">
      <alignment horizontal="center" vertical="center"/>
    </xf>
    <xf numFmtId="0" fontId="5" fillId="2" borderId="1" xfId="0" applyFont="1" applyFill="1" applyBorder="1" applyAlignment="1">
      <alignment horizontal="center" vertical="center" textRotation="90" shrinkToFit="1"/>
    </xf>
    <xf numFmtId="0" fontId="6" fillId="2" borderId="6" xfId="0" applyFont="1" applyFill="1" applyBorder="1" applyAlignment="1">
      <alignment horizontal="center" vertical="center" textRotation="90"/>
    </xf>
    <xf numFmtId="0" fontId="6" fillId="2" borderId="10"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26" xfId="0" applyFont="1" applyFill="1" applyBorder="1" applyAlignment="1">
      <alignment horizontal="center" vertical="center" textRotation="90"/>
    </xf>
    <xf numFmtId="0" fontId="6" fillId="2" borderId="20" xfId="0" applyFont="1" applyFill="1" applyBorder="1" applyAlignment="1">
      <alignment horizontal="center" vertical="center" textRotation="90"/>
    </xf>
    <xf numFmtId="0" fontId="6" fillId="2" borderId="21" xfId="0" applyFont="1" applyFill="1" applyBorder="1" applyAlignment="1">
      <alignment horizontal="center" vertical="center" textRotation="90"/>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8" fillId="2" borderId="26" xfId="0" applyFont="1" applyFill="1" applyBorder="1" applyAlignment="1">
      <alignment horizontal="center" vertical="center" wrapText="1"/>
    </xf>
    <xf numFmtId="0" fontId="18" fillId="2" borderId="21" xfId="0" applyFont="1" applyFill="1" applyBorder="1" applyAlignment="1">
      <alignment horizontal="center" vertical="center" wrapText="1"/>
    </xf>
    <xf numFmtId="57" fontId="6" fillId="6" borderId="11" xfId="0" applyNumberFormat="1" applyFont="1" applyFill="1" applyBorder="1" applyAlignment="1">
      <alignment horizontal="center" vertical="center" wrapText="1"/>
    </xf>
    <xf numFmtId="5" fontId="6" fillId="2" borderId="23" xfId="0" applyNumberFormat="1" applyFont="1" applyFill="1" applyBorder="1" applyAlignment="1">
      <alignment horizontal="center" vertical="center"/>
    </xf>
    <xf numFmtId="5" fontId="6" fillId="2" borderId="22" xfId="0" applyNumberFormat="1" applyFont="1" applyFill="1" applyBorder="1" applyAlignment="1">
      <alignment horizontal="center" vertical="center"/>
    </xf>
    <xf numFmtId="5" fontId="6" fillId="2" borderId="18" xfId="0" applyNumberFormat="1" applyFont="1" applyFill="1" applyBorder="1" applyAlignment="1">
      <alignment horizontal="center" vertical="center"/>
    </xf>
    <xf numFmtId="5" fontId="6" fillId="2" borderId="1" xfId="0" applyNumberFormat="1"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179" fontId="6" fillId="2" borderId="18" xfId="3" applyNumberFormat="1" applyFont="1" applyFill="1" applyBorder="1" applyAlignment="1">
      <alignment horizontal="center" vertical="center" wrapText="1"/>
    </xf>
    <xf numFmtId="179" fontId="6" fillId="2" borderId="89"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57" fontId="6" fillId="6" borderId="1" xfId="0" applyNumberFormat="1" applyFont="1" applyFill="1" applyBorder="1" applyAlignment="1">
      <alignment horizontal="center" vertical="center" wrapText="1"/>
    </xf>
    <xf numFmtId="0" fontId="19"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2" borderId="70" xfId="0" applyFont="1" applyFill="1" applyBorder="1" applyAlignment="1">
      <alignment horizontal="center" vertical="center" textRotation="90"/>
    </xf>
    <xf numFmtId="0" fontId="6" fillId="2" borderId="16" xfId="0" applyFont="1" applyFill="1" applyBorder="1" applyAlignment="1">
      <alignment horizontal="center" vertical="center" textRotation="90"/>
    </xf>
    <xf numFmtId="0" fontId="6" fillId="2" borderId="76" xfId="0" applyFont="1" applyFill="1" applyBorder="1" applyAlignment="1">
      <alignment horizontal="center" vertical="center" textRotation="90"/>
    </xf>
    <xf numFmtId="0" fontId="6" fillId="2" borderId="75"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19" fillId="0" borderId="0" xfId="3" applyFont="1" applyFill="1" applyBorder="1" applyAlignment="1">
      <alignment horizontal="right" vertical="top" wrapText="1"/>
    </xf>
    <xf numFmtId="0" fontId="19" fillId="0" borderId="0" xfId="35" applyFont="1" applyFill="1" applyBorder="1" applyAlignment="1">
      <alignment horizontal="right"/>
    </xf>
    <xf numFmtId="0" fontId="19" fillId="0" borderId="0" xfId="3" applyFont="1" applyFill="1" applyBorder="1" applyAlignment="1">
      <alignment horizontal="left" vertical="top" wrapText="1"/>
    </xf>
    <xf numFmtId="5" fontId="8" fillId="2" borderId="23" xfId="0" applyNumberFormat="1" applyFont="1" applyFill="1" applyBorder="1" applyAlignment="1">
      <alignment horizontal="center" vertical="center"/>
    </xf>
    <xf numFmtId="5" fontId="8" fillId="2" borderId="22" xfId="0" applyNumberFormat="1" applyFont="1" applyFill="1" applyBorder="1" applyAlignment="1">
      <alignment horizontal="center" vertical="center"/>
    </xf>
    <xf numFmtId="5" fontId="8" fillId="2" borderId="18" xfId="0" applyNumberFormat="1" applyFont="1" applyFill="1" applyBorder="1" applyAlignment="1">
      <alignment horizontal="center" vertical="center"/>
    </xf>
    <xf numFmtId="5" fontId="8" fillId="2" borderId="1" xfId="0" applyNumberFormat="1" applyFont="1" applyFill="1" applyBorder="1" applyAlignment="1">
      <alignment horizontal="center" vertical="center"/>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18"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22" xfId="0" applyFont="1" applyFill="1" applyBorder="1" applyAlignment="1">
      <alignment horizontal="center" vertical="center" textRotation="90"/>
    </xf>
    <xf numFmtId="0" fontId="8" fillId="2" borderId="22" xfId="0" applyFont="1" applyFill="1" applyBorder="1" applyAlignment="1">
      <alignment horizontal="center" vertical="center" textRotation="90"/>
    </xf>
    <xf numFmtId="0" fontId="6" fillId="2" borderId="13" xfId="0" applyFont="1" applyFill="1" applyBorder="1" applyAlignment="1">
      <alignment horizontal="center" vertical="center" textRotation="90"/>
    </xf>
    <xf numFmtId="0" fontId="8" fillId="3" borderId="91" xfId="0" applyFont="1" applyFill="1" applyBorder="1" applyAlignment="1">
      <alignment horizontal="center" vertical="center" shrinkToFit="1"/>
    </xf>
    <xf numFmtId="0" fontId="8" fillId="3" borderId="76" xfId="0" applyFont="1" applyFill="1" applyBorder="1" applyAlignment="1">
      <alignment horizontal="center" vertical="center" shrinkToFit="1"/>
    </xf>
    <xf numFmtId="0" fontId="6" fillId="4" borderId="15"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 xfId="0" applyFont="1" applyFill="1" applyBorder="1" applyAlignment="1">
      <alignment horizontal="left" vertical="center" indent="1"/>
    </xf>
    <xf numFmtId="181" fontId="21" fillId="2" borderId="26" xfId="0" applyNumberFormat="1" applyFont="1" applyFill="1" applyBorder="1" applyAlignment="1">
      <alignment horizontal="center" vertical="center" textRotation="90" wrapText="1" shrinkToFit="1"/>
    </xf>
    <xf numFmtId="181" fontId="21" fillId="2" borderId="20" xfId="0" applyNumberFormat="1" applyFont="1" applyFill="1" applyBorder="1" applyAlignment="1">
      <alignment horizontal="center" vertical="center" textRotation="90" wrapText="1" shrinkToFit="1"/>
    </xf>
    <xf numFmtId="181" fontId="21" fillId="2" borderId="16" xfId="0" applyNumberFormat="1" applyFont="1" applyFill="1" applyBorder="1" applyAlignment="1">
      <alignment horizontal="center" vertical="center" textRotation="90" wrapText="1" shrinkToFit="1"/>
    </xf>
    <xf numFmtId="0" fontId="5" fillId="2" borderId="12" xfId="0" applyFont="1" applyFill="1" applyBorder="1" applyAlignment="1">
      <alignment horizontal="center" vertical="center"/>
    </xf>
    <xf numFmtId="0" fontId="5" fillId="2" borderId="89" xfId="0" applyFont="1" applyFill="1" applyBorder="1" applyAlignment="1">
      <alignment horizontal="center" vertical="center"/>
    </xf>
  </cellXfs>
  <cellStyles count="38">
    <cellStyle name="パーセント" xfId="37" builtinId="5"/>
    <cellStyle name="パーセント 2" xfId="2"/>
    <cellStyle name="英文ﾃﾞｰﾀﾌﾞｯｸ基本Font" xfId="3"/>
    <cellStyle name="桁区切り" xfId="32" builtinId="6"/>
    <cellStyle name="桁区切り 2" xfId="5"/>
    <cellStyle name="桁区切り 2 2" xfId="6"/>
    <cellStyle name="桁区切り 2 3" xfId="7"/>
    <cellStyle name="桁区切り 2 4" xfId="8"/>
    <cellStyle name="桁区切り 2 5" xfId="9"/>
    <cellStyle name="桁区切り 2 6" xfId="10"/>
    <cellStyle name="桁区切り 3" xfId="11"/>
    <cellStyle name="桁区切り 4" xfId="12"/>
    <cellStyle name="桁区切り 4 2" xfId="13"/>
    <cellStyle name="桁区切り 5" xfId="14"/>
    <cellStyle name="桁区切り 5 2" xfId="15"/>
    <cellStyle name="桁区切り 6" xfId="16"/>
    <cellStyle name="桁区切り 6 2" xfId="17"/>
    <cellStyle name="桁区切り 7" xfId="18"/>
    <cellStyle name="桁区切り 7 2" xfId="19"/>
    <cellStyle name="桁区切り 8" xfId="4"/>
    <cellStyle name="標準" xfId="0" builtinId="0"/>
    <cellStyle name="標準 2" xfId="20"/>
    <cellStyle name="標準 2 2" xfId="21"/>
    <cellStyle name="標準 2 3" xfId="22"/>
    <cellStyle name="標準 2 4" xfId="23"/>
    <cellStyle name="標準 2 5" xfId="24"/>
    <cellStyle name="標準 2 6" xfId="25"/>
    <cellStyle name="標準 3" xfId="26"/>
    <cellStyle name="標準 3 2" xfId="27"/>
    <cellStyle name="標準 4" xfId="1"/>
    <cellStyle name="標準_所在地等" xfId="28"/>
    <cellStyle name="標準_第19期英文databook(4)ER&amp;PML以降" xfId="34"/>
    <cellStyle name="標準_第20期英文databook(1)表紙" xfId="29"/>
    <cellStyle name="標準_第20期英文databook(4)ER&amp;PML以降" xfId="35"/>
    <cellStyle name="標準_第4期定性情報(2)" xfId="30"/>
    <cellStyle name="標準_第4期物件横並びデータ" xfId="31"/>
    <cellStyle name="標準_第8期物件横並びデータ（作業中）060125" xfId="36"/>
    <cellStyle name="標準_予算対比実績確認表020910（有価証券報告書用）" xfId="33"/>
  </cellStyles>
  <dxfs count="8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7"/>
  <sheetViews>
    <sheetView tabSelected="1" zoomScaleNormal="100" zoomScaleSheetLayoutView="100" workbookViewId="0">
      <selection activeCell="C29" sqref="C29"/>
    </sheetView>
  </sheetViews>
  <sheetFormatPr defaultRowHeight="13.5"/>
  <cols>
    <col min="1" max="16384" width="9" style="290"/>
  </cols>
  <sheetData>
    <row r="1" spans="1:16" ht="13.5" customHeight="1"/>
    <row r="2" spans="1:16" ht="13.5" customHeight="1"/>
    <row r="3" spans="1:16" ht="13.5" customHeight="1"/>
    <row r="4" spans="1:16" ht="13.5" customHeight="1">
      <c r="A4" s="377" t="s">
        <v>0</v>
      </c>
      <c r="B4" s="377"/>
      <c r="C4" s="377"/>
      <c r="D4" s="377"/>
      <c r="E4" s="377"/>
      <c r="F4" s="377"/>
      <c r="G4" s="377"/>
      <c r="H4" s="377"/>
      <c r="I4" s="377"/>
      <c r="J4" s="377"/>
      <c r="K4" s="377"/>
      <c r="L4" s="377"/>
      <c r="M4" s="377"/>
      <c r="N4" s="377"/>
      <c r="O4" s="377"/>
      <c r="P4" s="1"/>
    </row>
    <row r="5" spans="1:16" ht="13.5" customHeight="1">
      <c r="A5" s="377"/>
      <c r="B5" s="377"/>
      <c r="C5" s="377"/>
      <c r="D5" s="377"/>
      <c r="E5" s="377"/>
      <c r="F5" s="377"/>
      <c r="G5" s="377"/>
      <c r="H5" s="377"/>
      <c r="I5" s="377"/>
      <c r="J5" s="377"/>
      <c r="K5" s="377"/>
      <c r="L5" s="377"/>
      <c r="M5" s="377"/>
      <c r="N5" s="377"/>
      <c r="O5" s="377"/>
      <c r="P5" s="1"/>
    </row>
    <row r="6" spans="1:16" ht="13.5" customHeight="1">
      <c r="A6" s="377"/>
      <c r="B6" s="377"/>
      <c r="C6" s="377"/>
      <c r="D6" s="377"/>
      <c r="E6" s="377"/>
      <c r="F6" s="377"/>
      <c r="G6" s="377"/>
      <c r="H6" s="377"/>
      <c r="I6" s="377"/>
      <c r="J6" s="377"/>
      <c r="K6" s="377"/>
      <c r="L6" s="377"/>
      <c r="M6" s="377"/>
      <c r="N6" s="377"/>
      <c r="O6" s="377"/>
      <c r="P6" s="1"/>
    </row>
    <row r="7" spans="1:16" ht="13.5" customHeight="1">
      <c r="A7" s="377"/>
      <c r="B7" s="377"/>
      <c r="C7" s="377"/>
      <c r="D7" s="377"/>
      <c r="E7" s="377"/>
      <c r="F7" s="377"/>
      <c r="G7" s="377"/>
      <c r="H7" s="377"/>
      <c r="I7" s="377"/>
      <c r="J7" s="377"/>
      <c r="K7" s="377"/>
      <c r="L7" s="377"/>
      <c r="M7" s="377"/>
      <c r="N7" s="377"/>
      <c r="O7" s="377"/>
      <c r="P7" s="1"/>
    </row>
    <row r="8" spans="1:16" ht="13.5" customHeight="1">
      <c r="A8" s="377"/>
      <c r="B8" s="377"/>
      <c r="C8" s="377"/>
      <c r="D8" s="377"/>
      <c r="E8" s="377"/>
      <c r="F8" s="377"/>
      <c r="G8" s="377"/>
      <c r="H8" s="377"/>
      <c r="I8" s="377"/>
      <c r="J8" s="377"/>
      <c r="K8" s="377"/>
      <c r="L8" s="377"/>
      <c r="M8" s="377"/>
      <c r="N8" s="377"/>
      <c r="O8" s="377"/>
      <c r="P8" s="1"/>
    </row>
    <row r="9" spans="1:16" ht="13.5" customHeight="1">
      <c r="A9" s="377"/>
      <c r="B9" s="377"/>
      <c r="C9" s="377"/>
      <c r="D9" s="377"/>
      <c r="E9" s="377"/>
      <c r="F9" s="377"/>
      <c r="G9" s="377"/>
      <c r="H9" s="377"/>
      <c r="I9" s="377"/>
      <c r="J9" s="377"/>
      <c r="K9" s="377"/>
      <c r="L9" s="377"/>
      <c r="M9" s="377"/>
      <c r="N9" s="377"/>
      <c r="O9" s="377"/>
      <c r="P9" s="1"/>
    </row>
    <row r="10" spans="1:16" ht="13.5" customHeight="1">
      <c r="A10" s="377"/>
      <c r="B10" s="377"/>
      <c r="C10" s="377"/>
      <c r="D10" s="377"/>
      <c r="E10" s="377"/>
      <c r="F10" s="377"/>
      <c r="G10" s="377"/>
      <c r="H10" s="377"/>
      <c r="I10" s="377"/>
      <c r="J10" s="377"/>
      <c r="K10" s="377"/>
      <c r="L10" s="377"/>
      <c r="M10" s="377"/>
      <c r="N10" s="377"/>
      <c r="O10" s="377"/>
      <c r="P10" s="1"/>
    </row>
    <row r="11" spans="1:16" ht="13.5" customHeight="1">
      <c r="A11" s="377"/>
      <c r="B11" s="377"/>
      <c r="C11" s="377"/>
      <c r="D11" s="377"/>
      <c r="E11" s="377"/>
      <c r="F11" s="377"/>
      <c r="G11" s="377"/>
      <c r="H11" s="377"/>
      <c r="I11" s="377"/>
      <c r="J11" s="377"/>
      <c r="K11" s="377"/>
      <c r="L11" s="377"/>
      <c r="M11" s="377"/>
      <c r="N11" s="377"/>
      <c r="O11" s="377"/>
      <c r="P11" s="1"/>
    </row>
    <row r="12" spans="1:16" ht="13.5" customHeight="1">
      <c r="A12" s="377"/>
      <c r="B12" s="377"/>
      <c r="C12" s="377"/>
      <c r="D12" s="377"/>
      <c r="E12" s="377"/>
      <c r="F12" s="377"/>
      <c r="G12" s="377"/>
      <c r="H12" s="377"/>
      <c r="I12" s="377"/>
      <c r="J12" s="377"/>
      <c r="K12" s="377"/>
      <c r="L12" s="377"/>
      <c r="M12" s="377"/>
      <c r="N12" s="377"/>
      <c r="O12" s="377"/>
      <c r="P12" s="1"/>
    </row>
    <row r="13" spans="1:16" ht="13.5" customHeight="1">
      <c r="A13" s="1"/>
      <c r="B13" s="1"/>
      <c r="C13" s="1"/>
      <c r="D13" s="1"/>
      <c r="E13" s="1"/>
      <c r="F13" s="1"/>
      <c r="G13" s="1"/>
      <c r="H13" s="1"/>
      <c r="I13" s="1"/>
      <c r="J13" s="1"/>
      <c r="K13" s="1"/>
      <c r="L13" s="1"/>
      <c r="M13" s="1"/>
      <c r="N13" s="1"/>
      <c r="O13" s="1"/>
      <c r="P13" s="1"/>
    </row>
    <row r="14" spans="1:16" ht="15.75">
      <c r="A14" s="291"/>
      <c r="B14" s="291"/>
      <c r="C14" s="291"/>
      <c r="D14" s="291"/>
      <c r="E14" s="291"/>
      <c r="F14" s="291"/>
      <c r="G14" s="291"/>
      <c r="H14" s="291"/>
      <c r="I14" s="291"/>
      <c r="J14" s="291"/>
      <c r="K14" s="291"/>
      <c r="L14" s="291"/>
      <c r="M14" s="291"/>
      <c r="N14" s="291"/>
      <c r="O14" s="291"/>
    </row>
    <row r="15" spans="1:16" ht="15.75">
      <c r="A15" s="291"/>
      <c r="B15" s="291"/>
      <c r="C15" s="291"/>
      <c r="D15" s="291"/>
      <c r="E15" s="291"/>
      <c r="F15" s="291"/>
      <c r="G15" s="291"/>
      <c r="H15" s="291"/>
      <c r="I15" s="291"/>
      <c r="J15" s="291"/>
      <c r="K15" s="291"/>
      <c r="L15" s="291"/>
      <c r="M15" s="291"/>
      <c r="N15" s="291"/>
      <c r="O15" s="291"/>
    </row>
    <row r="16" spans="1:16" ht="15.75">
      <c r="A16" s="291"/>
      <c r="B16" s="291"/>
      <c r="C16" s="291"/>
      <c r="D16" s="291"/>
      <c r="E16" s="291"/>
      <c r="F16" s="291"/>
      <c r="G16" s="291"/>
      <c r="H16" s="291"/>
      <c r="I16" s="291"/>
      <c r="J16" s="291"/>
      <c r="K16" s="291"/>
      <c r="L16" s="291"/>
      <c r="M16" s="291"/>
      <c r="N16" s="291"/>
      <c r="O16" s="291"/>
    </row>
    <row r="17" spans="1:15" ht="15.75">
      <c r="A17" s="291"/>
      <c r="B17" s="291"/>
      <c r="C17" s="291"/>
      <c r="D17" s="291"/>
      <c r="E17" s="291"/>
      <c r="F17" s="291"/>
      <c r="G17" s="291"/>
      <c r="H17" s="291"/>
      <c r="I17" s="291"/>
      <c r="J17" s="291"/>
      <c r="K17" s="291"/>
      <c r="L17" s="291"/>
      <c r="M17" s="291"/>
      <c r="N17" s="291"/>
      <c r="O17" s="291"/>
    </row>
    <row r="18" spans="1:15" ht="15.75">
      <c r="A18" s="291"/>
      <c r="B18" s="291"/>
      <c r="C18" s="291"/>
      <c r="D18" s="291"/>
      <c r="E18" s="291"/>
      <c r="F18" s="291"/>
      <c r="G18" s="291"/>
      <c r="H18" s="291"/>
      <c r="I18" s="291"/>
      <c r="J18" s="291"/>
      <c r="K18" s="291"/>
      <c r="L18" s="291"/>
      <c r="M18" s="291"/>
      <c r="N18" s="291"/>
      <c r="O18" s="291"/>
    </row>
    <row r="19" spans="1:15" ht="35.25">
      <c r="A19" s="378" t="s">
        <v>1</v>
      </c>
      <c r="B19" s="378"/>
      <c r="C19" s="378"/>
      <c r="D19" s="378"/>
      <c r="E19" s="378"/>
      <c r="F19" s="378"/>
      <c r="G19" s="378"/>
      <c r="H19" s="378"/>
      <c r="I19" s="378"/>
      <c r="J19" s="378"/>
      <c r="K19" s="378"/>
      <c r="L19" s="378"/>
      <c r="M19" s="378"/>
      <c r="N19" s="378"/>
      <c r="O19" s="378"/>
    </row>
    <row r="20" spans="1:15" ht="15.75">
      <c r="A20" s="291"/>
      <c r="B20" s="291"/>
      <c r="C20" s="291"/>
      <c r="D20" s="291"/>
      <c r="E20" s="291"/>
      <c r="F20" s="291"/>
      <c r="G20" s="291"/>
      <c r="H20" s="291"/>
      <c r="I20" s="291"/>
      <c r="J20" s="291"/>
      <c r="K20" s="291"/>
      <c r="L20" s="291"/>
      <c r="M20" s="291"/>
      <c r="N20" s="291"/>
      <c r="O20" s="291"/>
    </row>
    <row r="21" spans="1:15" ht="15.75">
      <c r="A21" s="291"/>
      <c r="B21" s="291"/>
      <c r="C21" s="291"/>
      <c r="D21" s="291"/>
      <c r="E21" s="291"/>
      <c r="F21" s="291"/>
      <c r="G21" s="291"/>
      <c r="H21" s="291"/>
      <c r="I21" s="291"/>
      <c r="J21" s="291"/>
      <c r="K21" s="291"/>
      <c r="L21" s="291"/>
      <c r="M21" s="291"/>
      <c r="N21" s="291"/>
      <c r="O21" s="291"/>
    </row>
    <row r="22" spans="1:15" ht="28.5">
      <c r="A22" s="379" t="s">
        <v>396</v>
      </c>
      <c r="B22" s="379"/>
      <c r="C22" s="379"/>
      <c r="D22" s="379"/>
      <c r="E22" s="379"/>
      <c r="F22" s="379"/>
      <c r="G22" s="379"/>
      <c r="H22" s="379"/>
      <c r="I22" s="379"/>
      <c r="J22" s="379"/>
      <c r="K22" s="379"/>
      <c r="L22" s="379"/>
      <c r="M22" s="379"/>
      <c r="N22" s="379"/>
      <c r="O22" s="379"/>
    </row>
    <row r="23" spans="1:15" ht="24">
      <c r="A23" s="292"/>
      <c r="B23" s="291"/>
      <c r="C23" s="291"/>
      <c r="D23" s="291"/>
      <c r="E23" s="291"/>
      <c r="F23" s="291"/>
      <c r="G23" s="291"/>
      <c r="H23" s="291"/>
      <c r="I23" s="291"/>
      <c r="J23" s="291"/>
      <c r="K23" s="291"/>
      <c r="L23" s="291"/>
      <c r="M23" s="291"/>
      <c r="N23" s="291"/>
      <c r="O23" s="291"/>
    </row>
    <row r="24" spans="1:15" ht="24">
      <c r="A24" s="380" t="s">
        <v>397</v>
      </c>
      <c r="B24" s="380"/>
      <c r="C24" s="380"/>
      <c r="D24" s="380"/>
      <c r="E24" s="380"/>
      <c r="F24" s="380"/>
      <c r="G24" s="380"/>
      <c r="H24" s="380"/>
      <c r="I24" s="380"/>
      <c r="J24" s="380"/>
      <c r="K24" s="380"/>
      <c r="L24" s="380"/>
      <c r="M24" s="380"/>
      <c r="N24" s="380"/>
      <c r="O24" s="380"/>
    </row>
    <row r="25" spans="1:15" ht="24" customHeight="1">
      <c r="A25" s="293"/>
      <c r="B25" s="293"/>
      <c r="C25" s="293"/>
      <c r="D25" s="293"/>
      <c r="E25" s="293"/>
      <c r="F25" s="293"/>
      <c r="G25" s="293"/>
      <c r="H25" s="293"/>
      <c r="I25" s="293"/>
      <c r="J25" s="293"/>
      <c r="K25" s="293"/>
      <c r="L25" s="293"/>
      <c r="M25" s="293"/>
      <c r="N25" s="293"/>
      <c r="O25" s="293"/>
    </row>
    <row r="26" spans="1:15" ht="24" customHeight="1">
      <c r="A26" s="291"/>
      <c r="B26" s="291"/>
      <c r="C26" s="291"/>
      <c r="D26" s="291"/>
      <c r="E26" s="291"/>
      <c r="F26" s="291"/>
      <c r="G26" s="291"/>
      <c r="H26" s="291"/>
      <c r="I26" s="291"/>
      <c r="J26" s="291"/>
      <c r="K26" s="291"/>
      <c r="L26" s="291"/>
      <c r="M26" s="291"/>
      <c r="N26" s="291"/>
      <c r="O26" s="291"/>
    </row>
    <row r="27" spans="1:15" ht="84.95" customHeight="1">
      <c r="A27" s="294"/>
      <c r="B27" s="294"/>
      <c r="C27" s="381" t="s">
        <v>372</v>
      </c>
      <c r="D27" s="381"/>
      <c r="E27" s="381"/>
      <c r="F27" s="381"/>
      <c r="G27" s="381"/>
      <c r="H27" s="381"/>
      <c r="I27" s="381"/>
      <c r="J27" s="381"/>
      <c r="K27" s="381"/>
      <c r="L27" s="381"/>
      <c r="M27" s="381"/>
      <c r="N27" s="294"/>
      <c r="O27" s="294"/>
    </row>
  </sheetData>
  <mergeCells count="5">
    <mergeCell ref="A4:O12"/>
    <mergeCell ref="A19:O19"/>
    <mergeCell ref="A22:O22"/>
    <mergeCell ref="A24:O24"/>
    <mergeCell ref="C27:M27"/>
  </mergeCells>
  <phoneticPr fontId="11"/>
  <pageMargins left="0.78740157480314965" right="0.39370078740157483" top="0.78740157480314965"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R28"/>
  <sheetViews>
    <sheetView workbookViewId="0"/>
  </sheetViews>
  <sheetFormatPr defaultRowHeight="13.5"/>
  <cols>
    <col min="1" max="1" width="5.625" style="209" customWidth="1"/>
    <col min="2" max="2" width="3.625" style="209" customWidth="1"/>
    <col min="3" max="3" width="12.625" style="209" customWidth="1"/>
    <col min="4" max="8" width="13.125" style="290" customWidth="1"/>
    <col min="9" max="18" width="10.125" style="290" customWidth="1"/>
    <col min="19" max="16384" width="9" style="290"/>
  </cols>
  <sheetData>
    <row r="1" spans="1:18" ht="24.95" customHeight="1">
      <c r="A1" s="212"/>
      <c r="B1" s="213"/>
      <c r="C1" s="214"/>
      <c r="D1" s="406" t="s">
        <v>319</v>
      </c>
      <c r="E1" s="406"/>
      <c r="F1" s="406"/>
      <c r="G1" s="406"/>
      <c r="H1" s="406"/>
      <c r="I1" s="406" t="s">
        <v>320</v>
      </c>
      <c r="J1" s="406"/>
      <c r="K1" s="406"/>
      <c r="L1" s="406"/>
      <c r="M1" s="406"/>
      <c r="N1" s="406" t="s">
        <v>338</v>
      </c>
      <c r="O1" s="406"/>
      <c r="P1" s="406"/>
      <c r="Q1" s="406"/>
      <c r="R1" s="647"/>
    </row>
    <row r="2" spans="1:18" ht="20.100000000000001" customHeight="1">
      <c r="A2" s="215"/>
      <c r="B2" s="216"/>
      <c r="C2" s="217"/>
      <c r="D2" s="270" t="s">
        <v>180</v>
      </c>
      <c r="E2" s="270" t="s">
        <v>322</v>
      </c>
      <c r="F2" s="270" t="s">
        <v>323</v>
      </c>
      <c r="G2" s="270" t="s">
        <v>324</v>
      </c>
      <c r="H2" s="270" t="s">
        <v>399</v>
      </c>
      <c r="I2" s="334" t="s">
        <v>180</v>
      </c>
      <c r="J2" s="334" t="s">
        <v>322</v>
      </c>
      <c r="K2" s="334" t="s">
        <v>323</v>
      </c>
      <c r="L2" s="334" t="s">
        <v>324</v>
      </c>
      <c r="M2" s="334" t="s">
        <v>399</v>
      </c>
      <c r="N2" s="334" t="s">
        <v>180</v>
      </c>
      <c r="O2" s="334" t="s">
        <v>322</v>
      </c>
      <c r="P2" s="334" t="s">
        <v>323</v>
      </c>
      <c r="Q2" s="334" t="s">
        <v>324</v>
      </c>
      <c r="R2" s="295" t="s">
        <v>399</v>
      </c>
    </row>
    <row r="3" spans="1:18" ht="20.100000000000001" customHeight="1">
      <c r="A3" s="218"/>
      <c r="B3" s="219"/>
      <c r="C3" s="220"/>
      <c r="D3" s="198">
        <v>41820</v>
      </c>
      <c r="E3" s="198">
        <v>41974</v>
      </c>
      <c r="F3" s="198">
        <v>42156</v>
      </c>
      <c r="G3" s="198">
        <v>42339</v>
      </c>
      <c r="H3" s="198">
        <v>42551</v>
      </c>
      <c r="I3" s="198">
        <v>41820</v>
      </c>
      <c r="J3" s="198">
        <v>41974</v>
      </c>
      <c r="K3" s="198">
        <v>42156</v>
      </c>
      <c r="L3" s="198">
        <v>42339</v>
      </c>
      <c r="M3" s="198">
        <v>42551</v>
      </c>
      <c r="N3" s="198">
        <v>41820</v>
      </c>
      <c r="O3" s="198">
        <v>41974</v>
      </c>
      <c r="P3" s="198">
        <v>42156</v>
      </c>
      <c r="Q3" s="198">
        <v>42339</v>
      </c>
      <c r="R3" s="296">
        <v>42551</v>
      </c>
    </row>
    <row r="4" spans="1:18" ht="24.95" customHeight="1">
      <c r="A4" s="392" t="s">
        <v>359</v>
      </c>
      <c r="B4" s="638" t="s">
        <v>356</v>
      </c>
      <c r="C4" s="639"/>
      <c r="D4" s="336">
        <v>3703299486</v>
      </c>
      <c r="E4" s="336">
        <v>3841806249</v>
      </c>
      <c r="F4" s="339">
        <v>4012119577</v>
      </c>
      <c r="G4" s="336">
        <v>3924714286</v>
      </c>
      <c r="H4" s="340">
        <v>4114707829</v>
      </c>
      <c r="I4" s="337">
        <v>-5.3877756597282556E-3</v>
      </c>
      <c r="J4" s="337">
        <v>3.7400907899459039E-2</v>
      </c>
      <c r="K4" s="341">
        <v>4.4331576597422519E-2</v>
      </c>
      <c r="L4" s="337">
        <v>-2.1785315547687624E-2</v>
      </c>
      <c r="M4" s="342">
        <v>4.8409522109095507E-2</v>
      </c>
      <c r="N4" s="338">
        <v>3.512591190495136E-2</v>
      </c>
      <c r="O4" s="338">
        <v>3.584552812543329E-2</v>
      </c>
      <c r="P4" s="338">
        <v>3.7531534299024318E-2</v>
      </c>
      <c r="Q4" s="338">
        <v>3.5760007225039601E-2</v>
      </c>
      <c r="R4" s="343">
        <v>3.782001147051553E-2</v>
      </c>
    </row>
    <row r="5" spans="1:18" ht="24.95" customHeight="1">
      <c r="A5" s="393"/>
      <c r="B5" s="266"/>
      <c r="C5" s="333" t="s">
        <v>100</v>
      </c>
      <c r="D5" s="336">
        <v>3263424953</v>
      </c>
      <c r="E5" s="336">
        <v>3399743413</v>
      </c>
      <c r="F5" s="339">
        <v>3538927213</v>
      </c>
      <c r="G5" s="336">
        <v>3452802781</v>
      </c>
      <c r="H5" s="340">
        <v>3628534714</v>
      </c>
      <c r="I5" s="337">
        <v>-3.8350579599811113E-3</v>
      </c>
      <c r="J5" s="337">
        <v>4.1771593330094878E-2</v>
      </c>
      <c r="K5" s="341">
        <v>4.0939501336420416E-2</v>
      </c>
      <c r="L5" s="337">
        <v>-2.4336310643414186E-2</v>
      </c>
      <c r="M5" s="342">
        <v>5.089544469988655E-2</v>
      </c>
      <c r="N5" s="338">
        <v>3.4999227905760572E-2</v>
      </c>
      <c r="O5" s="338">
        <v>3.5866725310587086E-2</v>
      </c>
      <c r="P5" s="338">
        <v>3.7364566847209311E-2</v>
      </c>
      <c r="Q5" s="338">
        <v>3.5463191190088353E-2</v>
      </c>
      <c r="R5" s="343">
        <v>3.7584542844497519E-2</v>
      </c>
    </row>
    <row r="6" spans="1:18" ht="24.95" customHeight="1">
      <c r="A6" s="393"/>
      <c r="B6" s="267"/>
      <c r="C6" s="261" t="s">
        <v>101</v>
      </c>
      <c r="D6" s="336">
        <v>439874533</v>
      </c>
      <c r="E6" s="336">
        <v>442062836</v>
      </c>
      <c r="F6" s="339">
        <v>473192364</v>
      </c>
      <c r="G6" s="336">
        <v>471911505</v>
      </c>
      <c r="H6" s="340">
        <v>486173115</v>
      </c>
      <c r="I6" s="337">
        <v>-1.6757933980049461E-2</v>
      </c>
      <c r="J6" s="337">
        <v>4.9748344944534444E-3</v>
      </c>
      <c r="K6" s="341">
        <v>7.0418785441624415E-2</v>
      </c>
      <c r="L6" s="337">
        <v>-2.7068463006727642E-3</v>
      </c>
      <c r="M6" s="342">
        <v>3.0220941530128619E-2</v>
      </c>
      <c r="N6" s="338">
        <v>3.6095210747345764E-2</v>
      </c>
      <c r="O6" s="338">
        <v>3.5683341841744438E-2</v>
      </c>
      <c r="P6" s="338">
        <v>3.8829204287247857E-2</v>
      </c>
      <c r="Q6" s="338">
        <v>3.8092728410146402E-2</v>
      </c>
      <c r="R6" s="343">
        <v>3.9675178468022314E-2</v>
      </c>
    </row>
    <row r="7" spans="1:18" ht="24.95" customHeight="1">
      <c r="A7" s="393"/>
      <c r="B7" s="638" t="s">
        <v>357</v>
      </c>
      <c r="C7" s="639"/>
      <c r="D7" s="336">
        <v>3475810664</v>
      </c>
      <c r="E7" s="336">
        <v>3386138789</v>
      </c>
      <c r="F7" s="339">
        <v>3428963779</v>
      </c>
      <c r="G7" s="336">
        <v>3596360440</v>
      </c>
      <c r="H7" s="340">
        <v>3477001848</v>
      </c>
      <c r="I7" s="337">
        <v>2.1125119909379882E-2</v>
      </c>
      <c r="J7" s="337">
        <v>-2.579883764347643E-2</v>
      </c>
      <c r="K7" s="341">
        <v>1.2647145515452173E-2</v>
      </c>
      <c r="L7" s="337">
        <v>4.8818439560425579E-2</v>
      </c>
      <c r="M7" s="342">
        <v>-3.3188717869446924E-2</v>
      </c>
      <c r="N7" s="338">
        <v>5.703616578514914E-2</v>
      </c>
      <c r="O7" s="338">
        <v>5.4658752824834518E-2</v>
      </c>
      <c r="P7" s="338">
        <v>5.6267433838080735E-2</v>
      </c>
      <c r="Q7" s="338">
        <v>5.8052132120971114E-2</v>
      </c>
      <c r="R7" s="343">
        <v>5.6742219542181623E-2</v>
      </c>
    </row>
    <row r="8" spans="1:18" ht="24.95" customHeight="1">
      <c r="A8" s="393"/>
      <c r="B8" s="268"/>
      <c r="C8" s="333" t="s">
        <v>100</v>
      </c>
      <c r="D8" s="336">
        <v>2283751653</v>
      </c>
      <c r="E8" s="336">
        <v>2230157261</v>
      </c>
      <c r="F8" s="339">
        <v>2248781612</v>
      </c>
      <c r="G8" s="336">
        <v>2373030274</v>
      </c>
      <c r="H8" s="340">
        <v>2271275650</v>
      </c>
      <c r="I8" s="337">
        <v>9.6441783151100923E-3</v>
      </c>
      <c r="J8" s="337">
        <v>-2.3467697080633489E-2</v>
      </c>
      <c r="K8" s="341">
        <v>8.3511379783364967E-3</v>
      </c>
      <c r="L8" s="337">
        <v>5.5251546587263715E-2</v>
      </c>
      <c r="M8" s="342">
        <v>-4.2879614775618323E-2</v>
      </c>
      <c r="N8" s="338">
        <v>5.4880541772040395E-2</v>
      </c>
      <c r="O8" s="338">
        <v>5.2718829094687343E-2</v>
      </c>
      <c r="P8" s="338">
        <v>5.4040181221737385E-2</v>
      </c>
      <c r="Q8" s="338">
        <v>5.6096213320592857E-2</v>
      </c>
      <c r="R8" s="343">
        <v>5.4280838416255084E-2</v>
      </c>
    </row>
    <row r="9" spans="1:18" ht="24.95" customHeight="1">
      <c r="A9" s="393"/>
      <c r="B9" s="268"/>
      <c r="C9" s="261" t="s">
        <v>101</v>
      </c>
      <c r="D9" s="336">
        <v>1192059011</v>
      </c>
      <c r="E9" s="336">
        <v>1155981528</v>
      </c>
      <c r="F9" s="339">
        <v>1180182167</v>
      </c>
      <c r="G9" s="336">
        <v>1223330166</v>
      </c>
      <c r="H9" s="340">
        <v>1205726198</v>
      </c>
      <c r="I9" s="337">
        <v>4.3865880414316931E-2</v>
      </c>
      <c r="J9" s="337">
        <v>-3.0264846511025619E-2</v>
      </c>
      <c r="K9" s="341">
        <v>2.0935143351183377E-2</v>
      </c>
      <c r="L9" s="337">
        <v>3.6560456687531016E-2</v>
      </c>
      <c r="M9" s="342">
        <v>-1.4390201835340011E-2</v>
      </c>
      <c r="N9" s="338">
        <v>6.167738053008906E-2</v>
      </c>
      <c r="O9" s="338">
        <v>5.8835549226092534E-2</v>
      </c>
      <c r="P9" s="338">
        <v>6.1062870157595005E-2</v>
      </c>
      <c r="Q9" s="338">
        <v>6.2263367067797087E-2</v>
      </c>
      <c r="R9" s="343">
        <v>6.2041751513015532E-2</v>
      </c>
    </row>
    <row r="10" spans="1:18" ht="24.95" customHeight="1">
      <c r="A10" s="393"/>
      <c r="B10" s="638" t="s">
        <v>358</v>
      </c>
      <c r="C10" s="639"/>
      <c r="D10" s="336">
        <v>1789654440</v>
      </c>
      <c r="E10" s="336">
        <v>1782379270</v>
      </c>
      <c r="F10" s="339">
        <v>1819310340</v>
      </c>
      <c r="G10" s="336">
        <v>1906196359</v>
      </c>
      <c r="H10" s="340">
        <v>1881934366</v>
      </c>
      <c r="I10" s="337">
        <v>-4.9128487025630919E-3</v>
      </c>
      <c r="J10" s="337">
        <v>-4.0651255557469521E-3</v>
      </c>
      <c r="K10" s="341">
        <v>2.0720096234063585E-2</v>
      </c>
      <c r="L10" s="337">
        <v>4.7757667886392602E-2</v>
      </c>
      <c r="M10" s="342">
        <v>-1.2727961044227343E-2</v>
      </c>
      <c r="N10" s="338">
        <v>5.213544141070859E-2</v>
      </c>
      <c r="O10" s="338">
        <v>5.1076925421087112E-2</v>
      </c>
      <c r="P10" s="338">
        <v>5.2999364301281715E-2</v>
      </c>
      <c r="Q10" s="338">
        <v>5.4625101910319454E-2</v>
      </c>
      <c r="R10" s="343">
        <v>5.4522471298763212E-2</v>
      </c>
    </row>
    <row r="11" spans="1:18" ht="24.95" customHeight="1">
      <c r="A11" s="393"/>
      <c r="B11" s="268"/>
      <c r="C11" s="333" t="s">
        <v>100</v>
      </c>
      <c r="D11" s="336">
        <v>1033496204</v>
      </c>
      <c r="E11" s="336">
        <v>1038864627</v>
      </c>
      <c r="F11" s="339">
        <v>1086913298</v>
      </c>
      <c r="G11" s="336">
        <v>1124416582</v>
      </c>
      <c r="H11" s="340">
        <v>1115394200</v>
      </c>
      <c r="I11" s="337">
        <v>-3.6129186117451989E-3</v>
      </c>
      <c r="J11" s="337">
        <v>5.1944293353205192E-3</v>
      </c>
      <c r="K11" s="341">
        <v>4.6251137781785308E-2</v>
      </c>
      <c r="L11" s="337">
        <v>3.4504393376186292E-2</v>
      </c>
      <c r="M11" s="342">
        <v>-8.0240563367999142E-3</v>
      </c>
      <c r="N11" s="338">
        <v>5.5468612549889988E-2</v>
      </c>
      <c r="O11" s="338">
        <v>5.4847663049987332E-2</v>
      </c>
      <c r="P11" s="338">
        <v>5.8335553017749758E-2</v>
      </c>
      <c r="Q11" s="338">
        <v>5.9364444812648763E-2</v>
      </c>
      <c r="R11" s="343">
        <v>5.9535223153872184E-2</v>
      </c>
    </row>
    <row r="12" spans="1:18" ht="24.95" customHeight="1">
      <c r="A12" s="394"/>
      <c r="B12" s="269"/>
      <c r="C12" s="261" t="s">
        <v>101</v>
      </c>
      <c r="D12" s="336">
        <v>756158236</v>
      </c>
      <c r="E12" s="336">
        <v>743514643</v>
      </c>
      <c r="F12" s="339">
        <v>732397042</v>
      </c>
      <c r="G12" s="336">
        <v>781779777</v>
      </c>
      <c r="H12" s="340">
        <v>766540166</v>
      </c>
      <c r="I12" s="337">
        <v>-6.6840809214971869E-3</v>
      </c>
      <c r="J12" s="337">
        <v>-1.6720829580437184E-2</v>
      </c>
      <c r="K12" s="341">
        <v>-1.495276670697661E-2</v>
      </c>
      <c r="L12" s="337">
        <v>6.7426180293065685E-2</v>
      </c>
      <c r="M12" s="342">
        <v>-1.9493483265172772E-2</v>
      </c>
      <c r="N12" s="338">
        <v>4.8178498623584962E-2</v>
      </c>
      <c r="O12" s="338">
        <v>4.6600529688680545E-2</v>
      </c>
      <c r="P12" s="338">
        <v>4.6664558025014624E-2</v>
      </c>
      <c r="Q12" s="338">
        <v>4.8998835532145062E-2</v>
      </c>
      <c r="R12" s="343">
        <v>4.8571630052254226E-2</v>
      </c>
    </row>
    <row r="13" spans="1:18" ht="24.95" customHeight="1">
      <c r="A13" s="427" t="s">
        <v>360</v>
      </c>
      <c r="B13" s="407" t="s">
        <v>336</v>
      </c>
      <c r="C13" s="407"/>
      <c r="D13" s="336">
        <v>6580672810</v>
      </c>
      <c r="E13" s="336">
        <v>6668765301</v>
      </c>
      <c r="F13" s="339">
        <v>6874622123</v>
      </c>
      <c r="G13" s="336">
        <v>6950249637</v>
      </c>
      <c r="H13" s="340">
        <v>7015204564</v>
      </c>
      <c r="I13" s="337">
        <v>8.3700383852986708E-4</v>
      </c>
      <c r="J13" s="337">
        <v>1.3386547780666821E-2</v>
      </c>
      <c r="K13" s="341">
        <v>3.0868805949600776E-2</v>
      </c>
      <c r="L13" s="337">
        <v>1.100097032926038E-2</v>
      </c>
      <c r="M13" s="342">
        <v>9.3456969738481346E-3</v>
      </c>
      <c r="N13" s="338">
        <v>4.2874184366204521E-2</v>
      </c>
      <c r="O13" s="338">
        <v>4.2739728395457338E-2</v>
      </c>
      <c r="P13" s="338">
        <v>4.436422602604459E-2</v>
      </c>
      <c r="Q13" s="338">
        <v>4.3820635922075024E-2</v>
      </c>
      <c r="R13" s="343">
        <v>4.4648322177368818E-2</v>
      </c>
    </row>
    <row r="14" spans="1:18" ht="24.95" customHeight="1">
      <c r="A14" s="459"/>
      <c r="B14" s="407" t="s">
        <v>337</v>
      </c>
      <c r="C14" s="407"/>
      <c r="D14" s="336">
        <v>2388091780</v>
      </c>
      <c r="E14" s="336">
        <v>2341559007</v>
      </c>
      <c r="F14" s="339">
        <v>2385771573</v>
      </c>
      <c r="G14" s="336">
        <v>2477021448</v>
      </c>
      <c r="H14" s="340">
        <v>2458439479</v>
      </c>
      <c r="I14" s="337">
        <v>1.5956919085356749E-2</v>
      </c>
      <c r="J14" s="337">
        <v>-1.9485336949654423E-2</v>
      </c>
      <c r="K14" s="341">
        <v>1.8881679200835104E-2</v>
      </c>
      <c r="L14" s="337">
        <v>3.8247532174782939E-2</v>
      </c>
      <c r="M14" s="342">
        <v>-7.5017392421060699E-3</v>
      </c>
      <c r="N14" s="338">
        <v>5.0585768820511634E-2</v>
      </c>
      <c r="O14" s="338">
        <v>4.8791390982085764E-2</v>
      </c>
      <c r="P14" s="338">
        <v>5.0536621021461066E-2</v>
      </c>
      <c r="Q14" s="338">
        <v>5.1614040722049684E-2</v>
      </c>
      <c r="R14" s="343">
        <v>5.178977801707222E-2</v>
      </c>
    </row>
    <row r="15" spans="1:18" ht="24.95" customHeight="1">
      <c r="A15" s="643" t="s">
        <v>361</v>
      </c>
      <c r="B15" s="407">
        <v>1</v>
      </c>
      <c r="C15" s="407"/>
      <c r="D15" s="336">
        <v>2438527822</v>
      </c>
      <c r="E15" s="336">
        <v>2417599232</v>
      </c>
      <c r="F15" s="339">
        <v>2445796381</v>
      </c>
      <c r="G15" s="336">
        <v>2740480972</v>
      </c>
      <c r="H15" s="340">
        <v>2639100923</v>
      </c>
      <c r="I15" s="337">
        <v>-1.2111204651384518E-2</v>
      </c>
      <c r="J15" s="337">
        <v>-8.5824692304863927E-3</v>
      </c>
      <c r="K15" s="341">
        <v>1.1663285058488966E-2</v>
      </c>
      <c r="L15" s="337">
        <v>0.12048615055988997</v>
      </c>
      <c r="M15" s="342">
        <v>-3.6993524142593465E-2</v>
      </c>
      <c r="N15" s="338">
        <v>3.8447496362107758E-2</v>
      </c>
      <c r="O15" s="338">
        <v>3.7496040572140885E-2</v>
      </c>
      <c r="P15" s="338">
        <v>3.7919998621404792E-2</v>
      </c>
      <c r="Q15" s="338">
        <v>4.1118971226129203E-2</v>
      </c>
      <c r="R15" s="343">
        <v>3.9888628128769046E-2</v>
      </c>
    </row>
    <row r="16" spans="1:18" ht="24.95" customHeight="1">
      <c r="A16" s="644"/>
      <c r="B16" s="407">
        <v>2</v>
      </c>
      <c r="C16" s="407"/>
      <c r="D16" s="336">
        <v>1937707122</v>
      </c>
      <c r="E16" s="336">
        <v>1943421429</v>
      </c>
      <c r="F16" s="339">
        <v>2032730052</v>
      </c>
      <c r="G16" s="336">
        <v>1843251431</v>
      </c>
      <c r="H16" s="340">
        <v>1978323271</v>
      </c>
      <c r="I16" s="337">
        <v>6.5913786385660839E-2</v>
      </c>
      <c r="J16" s="337">
        <v>2.9490044884089559E-3</v>
      </c>
      <c r="K16" s="341">
        <v>4.5954326564132994E-2</v>
      </c>
      <c r="L16" s="337">
        <v>-9.3213863205088288E-2</v>
      </c>
      <c r="M16" s="342">
        <v>7.327911847963188E-2</v>
      </c>
      <c r="N16" s="338">
        <v>4.7262039921500694E-2</v>
      </c>
      <c r="O16" s="338">
        <v>4.6628566717251421E-2</v>
      </c>
      <c r="P16" s="338">
        <v>4.9104575604595725E-2</v>
      </c>
      <c r="Q16" s="338">
        <v>4.3801359035171461E-2</v>
      </c>
      <c r="R16" s="343">
        <v>4.7527689332308123E-2</v>
      </c>
    </row>
    <row r="17" spans="1:18" ht="24.95" customHeight="1">
      <c r="A17" s="644"/>
      <c r="B17" s="407">
        <v>3</v>
      </c>
      <c r="C17" s="407"/>
      <c r="D17" s="336">
        <v>2204437866</v>
      </c>
      <c r="E17" s="336">
        <v>2307744640</v>
      </c>
      <c r="F17" s="339">
        <v>2396095690</v>
      </c>
      <c r="G17" s="336">
        <v>2366517234</v>
      </c>
      <c r="H17" s="340">
        <v>2397780370</v>
      </c>
      <c r="I17" s="337">
        <v>-3.6884944631643941E-2</v>
      </c>
      <c r="J17" s="337">
        <v>4.686309176291386E-2</v>
      </c>
      <c r="K17" s="341">
        <v>3.8284586807663432E-2</v>
      </c>
      <c r="L17" s="337">
        <v>-1.2344438547861167E-2</v>
      </c>
      <c r="M17" s="342">
        <v>1.3210609899999571E-2</v>
      </c>
      <c r="N17" s="338">
        <v>4.4929941846027888E-2</v>
      </c>
      <c r="O17" s="338">
        <v>4.6268614716807509E-2</v>
      </c>
      <c r="P17" s="338">
        <v>4.8836232433515127E-2</v>
      </c>
      <c r="Q17" s="338">
        <v>4.7446962815015363E-2</v>
      </c>
      <c r="R17" s="343">
        <v>4.8602049276008759E-2</v>
      </c>
    </row>
    <row r="18" spans="1:18" ht="24.95" customHeight="1" thickBot="1">
      <c r="A18" s="645"/>
      <c r="B18" s="646">
        <v>4</v>
      </c>
      <c r="C18" s="646"/>
      <c r="D18" s="344">
        <v>0</v>
      </c>
      <c r="E18" s="344">
        <v>0</v>
      </c>
      <c r="F18" s="345">
        <v>0</v>
      </c>
      <c r="G18" s="344">
        <v>0</v>
      </c>
      <c r="H18" s="346">
        <v>0</v>
      </c>
      <c r="I18" s="347"/>
      <c r="J18" s="347"/>
      <c r="K18" s="348"/>
      <c r="L18" s="347"/>
      <c r="M18" s="349"/>
      <c r="N18" s="350" t="s">
        <v>40</v>
      </c>
      <c r="O18" s="350" t="s">
        <v>40</v>
      </c>
      <c r="P18" s="350" t="s">
        <v>40</v>
      </c>
      <c r="Q18" s="350" t="s">
        <v>40</v>
      </c>
      <c r="R18" s="351" t="s">
        <v>40</v>
      </c>
    </row>
    <row r="19" spans="1:18" ht="15" customHeight="1">
      <c r="A19" s="224"/>
      <c r="B19" s="225"/>
      <c r="C19" s="225"/>
    </row>
    <row r="20" spans="1:18" ht="20.100000000000001" customHeight="1">
      <c r="A20" s="224"/>
      <c r="B20" s="225"/>
      <c r="C20" s="265" t="s">
        <v>339</v>
      </c>
    </row>
    <row r="21" spans="1:18" ht="20.100000000000001" customHeight="1">
      <c r="A21" s="224"/>
      <c r="B21" s="225"/>
      <c r="C21" s="262">
        <v>1</v>
      </c>
      <c r="D21" s="640" t="s">
        <v>362</v>
      </c>
      <c r="E21" s="641"/>
      <c r="F21" s="642"/>
    </row>
    <row r="22" spans="1:18" ht="20.100000000000001" customHeight="1">
      <c r="A22" s="224"/>
      <c r="B22" s="225"/>
      <c r="C22" s="262">
        <v>2</v>
      </c>
      <c r="D22" s="640" t="s">
        <v>363</v>
      </c>
      <c r="E22" s="641"/>
      <c r="F22" s="642"/>
    </row>
    <row r="23" spans="1:18" ht="20.100000000000001" customHeight="1">
      <c r="A23" s="224"/>
      <c r="B23" s="225"/>
      <c r="C23" s="262">
        <v>3</v>
      </c>
      <c r="D23" s="640" t="s">
        <v>364</v>
      </c>
      <c r="E23" s="641"/>
      <c r="F23" s="642"/>
    </row>
    <row r="24" spans="1:18" ht="20.100000000000001" customHeight="1">
      <c r="A24" s="224"/>
      <c r="B24" s="225"/>
      <c r="C24" s="262">
        <v>4</v>
      </c>
      <c r="D24" s="640" t="s">
        <v>365</v>
      </c>
      <c r="E24" s="641"/>
      <c r="F24" s="642"/>
    </row>
    <row r="25" spans="1:18">
      <c r="A25" s="224"/>
      <c r="B25" s="225"/>
      <c r="C25" s="225"/>
    </row>
    <row r="26" spans="1:18">
      <c r="A26" s="224"/>
      <c r="B26" s="225"/>
      <c r="C26" s="225"/>
    </row>
    <row r="27" spans="1:18">
      <c r="A27" s="224"/>
      <c r="B27" s="225"/>
      <c r="C27" s="225"/>
    </row>
    <row r="28" spans="1:18">
      <c r="A28" s="224"/>
      <c r="B28" s="225"/>
      <c r="C28" s="225"/>
    </row>
  </sheetData>
  <mergeCells count="19">
    <mergeCell ref="I1:M1"/>
    <mergeCell ref="N1:R1"/>
    <mergeCell ref="D21:F21"/>
    <mergeCell ref="D22:F22"/>
    <mergeCell ref="D23:F23"/>
    <mergeCell ref="D1:H1"/>
    <mergeCell ref="D24:F24"/>
    <mergeCell ref="A15:A18"/>
    <mergeCell ref="B15:C15"/>
    <mergeCell ref="B16:C16"/>
    <mergeCell ref="B17:C17"/>
    <mergeCell ref="B18:C18"/>
    <mergeCell ref="A4:A12"/>
    <mergeCell ref="B4:C4"/>
    <mergeCell ref="B7:C7"/>
    <mergeCell ref="B10:C10"/>
    <mergeCell ref="A13:A14"/>
    <mergeCell ref="B13:C13"/>
    <mergeCell ref="B14:C14"/>
  </mergeCells>
  <phoneticPr fontId="11"/>
  <pageMargins left="0.59055118110236227" right="0.39370078740157483" top="0.78740157480314965" bottom="0.59055118110236227" header="0.51181102362204722" footer="0.31496062992125984"/>
  <pageSetup paperSize="9" scale="71" orientation="landscape" r:id="rId1"/>
  <headerFooter scaleWithDoc="0" alignWithMargins="0">
    <oddHeader>&amp;L&amp;"Meiryo UI,標準"Historical Net Operating Income（2） (by Category)&amp;R&amp;"Meiryo UI,標準"&amp;8As of June 30, 2016</oddHeader>
    <oddFooter>&amp;R&amp;"Meiryo UI,標準"&amp;8Page&amp;P</oddFooter>
  </headerFooter>
</worksheet>
</file>

<file path=xl/worksheets/sheet2.xml><?xml version="1.0" encoding="utf-8"?>
<worksheet xmlns="http://schemas.openxmlformats.org/spreadsheetml/2006/main" xmlns:r="http://schemas.openxmlformats.org/officeDocument/2006/relationships">
  <dimension ref="A1:M16"/>
  <sheetViews>
    <sheetView zoomScaleNormal="100" zoomScaleSheetLayoutView="100" workbookViewId="0">
      <selection activeCell="B13" sqref="B13"/>
    </sheetView>
  </sheetViews>
  <sheetFormatPr defaultRowHeight="13.5"/>
  <cols>
    <col min="1" max="11" width="9" style="290"/>
    <col min="12" max="12" width="14.25" style="290" customWidth="1"/>
    <col min="13" max="16384" width="9" style="290"/>
  </cols>
  <sheetData>
    <row r="1" spans="1:13" ht="13.5" customHeight="1"/>
    <row r="2" spans="1:13" ht="13.5" customHeight="1"/>
    <row r="3" spans="1:13" ht="13.5" customHeight="1"/>
    <row r="4" spans="1:13" ht="30.75">
      <c r="A4" s="325" t="s">
        <v>2</v>
      </c>
      <c r="B4" s="326"/>
      <c r="C4" s="326"/>
      <c r="D4" s="326"/>
    </row>
    <row r="7" spans="1:13" ht="24.95" customHeight="1">
      <c r="C7" s="327"/>
      <c r="D7" s="327"/>
      <c r="E7" s="327"/>
      <c r="F7" s="327"/>
      <c r="G7" s="327"/>
      <c r="H7" s="327"/>
      <c r="I7" s="327"/>
      <c r="J7" s="327"/>
      <c r="K7" s="327"/>
      <c r="L7" s="263" t="s">
        <v>340</v>
      </c>
    </row>
    <row r="8" spans="1:13" ht="15" customHeight="1">
      <c r="C8" s="327"/>
      <c r="D8" s="327"/>
      <c r="E8" s="327"/>
      <c r="F8" s="327"/>
      <c r="G8" s="327"/>
      <c r="H8" s="327"/>
      <c r="I8" s="327"/>
      <c r="J8" s="327"/>
      <c r="K8" s="327"/>
      <c r="L8" s="327"/>
    </row>
    <row r="9" spans="1:13" ht="35.1" customHeight="1">
      <c r="C9" s="331" t="s">
        <v>341</v>
      </c>
      <c r="D9" s="332"/>
      <c r="E9" s="332"/>
      <c r="F9" s="332"/>
      <c r="G9" s="332"/>
      <c r="H9" s="263"/>
      <c r="I9" s="332"/>
      <c r="J9" s="332"/>
      <c r="K9" s="332"/>
      <c r="L9" s="263" t="s">
        <v>408</v>
      </c>
      <c r="M9" s="324"/>
    </row>
    <row r="10" spans="1:13" ht="35.1" customHeight="1">
      <c r="C10" s="331" t="s">
        <v>342</v>
      </c>
      <c r="D10" s="332"/>
      <c r="E10" s="332"/>
      <c r="F10" s="332"/>
      <c r="G10" s="332"/>
      <c r="H10" s="263"/>
      <c r="I10" s="332"/>
      <c r="J10" s="332"/>
      <c r="K10" s="332"/>
      <c r="L10" s="263" t="s">
        <v>403</v>
      </c>
      <c r="M10" s="324"/>
    </row>
    <row r="11" spans="1:13" ht="35.1" customHeight="1">
      <c r="C11" s="331" t="s">
        <v>343</v>
      </c>
      <c r="D11" s="332"/>
      <c r="E11" s="332"/>
      <c r="F11" s="332"/>
      <c r="G11" s="332"/>
      <c r="H11" s="263"/>
      <c r="I11" s="332"/>
      <c r="J11" s="332"/>
      <c r="K11" s="332"/>
      <c r="L11" s="263" t="s">
        <v>404</v>
      </c>
      <c r="M11" s="324"/>
    </row>
    <row r="12" spans="1:13" ht="35.1" customHeight="1">
      <c r="C12" s="331" t="s">
        <v>344</v>
      </c>
      <c r="D12" s="332"/>
      <c r="E12" s="332"/>
      <c r="F12" s="332"/>
      <c r="G12" s="332"/>
      <c r="H12" s="263"/>
      <c r="I12" s="332"/>
      <c r="J12" s="332"/>
      <c r="K12" s="332"/>
      <c r="L12" s="263" t="s">
        <v>409</v>
      </c>
      <c r="M12" s="324"/>
    </row>
    <row r="13" spans="1:13" ht="35.1" customHeight="1">
      <c r="C13" s="331" t="s">
        <v>345</v>
      </c>
      <c r="D13" s="332"/>
      <c r="E13" s="332"/>
      <c r="F13" s="332"/>
      <c r="G13" s="332"/>
      <c r="H13" s="263"/>
      <c r="I13" s="332"/>
      <c r="J13" s="332"/>
      <c r="K13" s="332"/>
      <c r="L13" s="263" t="s">
        <v>406</v>
      </c>
      <c r="M13" s="324"/>
    </row>
    <row r="14" spans="1:13" ht="35.1" customHeight="1">
      <c r="C14" s="331" t="s">
        <v>346</v>
      </c>
      <c r="D14" s="332"/>
      <c r="E14" s="332"/>
      <c r="F14" s="332"/>
      <c r="G14" s="332"/>
      <c r="H14" s="263"/>
      <c r="I14" s="332"/>
      <c r="J14" s="332"/>
      <c r="K14" s="332"/>
      <c r="L14" s="263" t="s">
        <v>407</v>
      </c>
      <c r="M14" s="324"/>
    </row>
    <row r="15" spans="1:13" ht="35.1" customHeight="1">
      <c r="C15" s="331" t="s">
        <v>347</v>
      </c>
      <c r="D15" s="332"/>
      <c r="E15" s="332"/>
      <c r="F15" s="332"/>
      <c r="G15" s="332"/>
      <c r="H15" s="263"/>
      <c r="I15" s="332"/>
      <c r="J15" s="332"/>
      <c r="K15" s="332"/>
      <c r="L15" s="263" t="s">
        <v>410</v>
      </c>
      <c r="M15" s="324"/>
    </row>
    <row r="16" spans="1:13" ht="35.1" customHeight="1">
      <c r="C16" s="331" t="s">
        <v>405</v>
      </c>
      <c r="D16" s="332"/>
      <c r="E16" s="332"/>
      <c r="F16" s="332"/>
      <c r="G16" s="332"/>
      <c r="H16" s="263"/>
      <c r="I16" s="332"/>
      <c r="J16" s="332"/>
      <c r="K16" s="332"/>
      <c r="L16" s="263" t="s">
        <v>411</v>
      </c>
      <c r="M16" s="324"/>
    </row>
  </sheetData>
  <phoneticPr fontId="11"/>
  <pageMargins left="0.78740157480314965" right="0.39370078740157483" top="0.78740157480314965"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L77"/>
  <sheetViews>
    <sheetView zoomScaleNormal="100" zoomScaleSheetLayoutView="100" workbookViewId="0">
      <selection sqref="A1:A2"/>
    </sheetView>
  </sheetViews>
  <sheetFormatPr defaultRowHeight="13.5"/>
  <cols>
    <col min="1" max="2" width="5.625" style="196" customWidth="1"/>
    <col min="3" max="3" width="40.625" style="102" customWidth="1"/>
    <col min="4" max="4" width="30.625" style="102" customWidth="1"/>
    <col min="5" max="5" width="18.625" style="196" customWidth="1"/>
    <col min="6" max="6" width="12.625" style="196" customWidth="1"/>
    <col min="7" max="7" width="18.625" style="196" customWidth="1"/>
    <col min="8" max="8" width="12.625" style="196" customWidth="1"/>
    <col min="9" max="9" width="15.625" style="196" customWidth="1"/>
    <col min="10" max="10" width="18.625" style="196" customWidth="1"/>
    <col min="11" max="12" width="15.625" style="196" customWidth="1"/>
    <col min="13" max="16384" width="9" style="290"/>
  </cols>
  <sheetData>
    <row r="1" spans="1:12" ht="24.95" customHeight="1">
      <c r="A1" s="404" t="s">
        <v>95</v>
      </c>
      <c r="B1" s="406" t="s">
        <v>97</v>
      </c>
      <c r="C1" s="408" t="s">
        <v>96</v>
      </c>
      <c r="D1" s="408" t="s">
        <v>187</v>
      </c>
      <c r="E1" s="406" t="s">
        <v>188</v>
      </c>
      <c r="F1" s="406"/>
      <c r="G1" s="406"/>
      <c r="H1" s="406"/>
      <c r="I1" s="408" t="s">
        <v>189</v>
      </c>
      <c r="J1" s="399" t="s">
        <v>190</v>
      </c>
      <c r="K1" s="400"/>
      <c r="L1" s="401"/>
    </row>
    <row r="2" spans="1:12" ht="24.95" customHeight="1">
      <c r="A2" s="405"/>
      <c r="B2" s="407"/>
      <c r="C2" s="409"/>
      <c r="D2" s="410"/>
      <c r="E2" s="282" t="s">
        <v>191</v>
      </c>
      <c r="F2" s="282" t="s">
        <v>170</v>
      </c>
      <c r="G2" s="282" t="s">
        <v>192</v>
      </c>
      <c r="H2" s="282" t="s">
        <v>170</v>
      </c>
      <c r="I2" s="407"/>
      <c r="J2" s="402" t="s">
        <v>193</v>
      </c>
      <c r="K2" s="403"/>
      <c r="L2" s="202" t="s">
        <v>194</v>
      </c>
    </row>
    <row r="3" spans="1:12" ht="21.95" customHeight="1">
      <c r="A3" s="382" t="s">
        <v>102</v>
      </c>
      <c r="B3" s="383" t="s">
        <v>100</v>
      </c>
      <c r="C3" s="277" t="s">
        <v>10</v>
      </c>
      <c r="D3" s="2" t="s">
        <v>195</v>
      </c>
      <c r="E3" s="279" t="s">
        <v>196</v>
      </c>
      <c r="F3" s="3">
        <v>79.400000000000006</v>
      </c>
      <c r="G3" s="279" t="s">
        <v>196</v>
      </c>
      <c r="H3" s="3">
        <v>79.400000000000006</v>
      </c>
      <c r="I3" s="4">
        <v>0.79400000000000004</v>
      </c>
      <c r="J3" s="273" t="s">
        <v>197</v>
      </c>
      <c r="K3" s="273" t="s">
        <v>198</v>
      </c>
      <c r="L3" s="5">
        <v>34001</v>
      </c>
    </row>
    <row r="4" spans="1:12" ht="21.95" customHeight="1">
      <c r="A4" s="382"/>
      <c r="B4" s="383"/>
      <c r="C4" s="277" t="s">
        <v>12</v>
      </c>
      <c r="D4" s="2" t="s">
        <v>195</v>
      </c>
      <c r="E4" s="279" t="s">
        <v>196</v>
      </c>
      <c r="F4" s="3">
        <v>79.400000000000006</v>
      </c>
      <c r="G4" s="279" t="s">
        <v>196</v>
      </c>
      <c r="H4" s="3">
        <v>79.400000000000006</v>
      </c>
      <c r="I4" s="6">
        <v>0.79400000000000004</v>
      </c>
      <c r="J4" s="273" t="s">
        <v>199</v>
      </c>
      <c r="K4" s="273" t="s">
        <v>200</v>
      </c>
      <c r="L4" s="5">
        <v>34001</v>
      </c>
    </row>
    <row r="5" spans="1:12" ht="21.95" customHeight="1">
      <c r="A5" s="382"/>
      <c r="B5" s="383"/>
      <c r="C5" s="277" t="s">
        <v>13</v>
      </c>
      <c r="D5" s="2" t="s">
        <v>195</v>
      </c>
      <c r="E5" s="279" t="s">
        <v>201</v>
      </c>
      <c r="F5" s="3">
        <v>100</v>
      </c>
      <c r="G5" s="279" t="s">
        <v>201</v>
      </c>
      <c r="H5" s="3">
        <v>100</v>
      </c>
      <c r="I5" s="6">
        <v>1</v>
      </c>
      <c r="J5" s="273" t="s">
        <v>202</v>
      </c>
      <c r="K5" s="273" t="s">
        <v>200</v>
      </c>
      <c r="L5" s="5" t="s">
        <v>14</v>
      </c>
    </row>
    <row r="6" spans="1:12" ht="39.950000000000003" customHeight="1">
      <c r="A6" s="382"/>
      <c r="B6" s="383"/>
      <c r="C6" s="280" t="s">
        <v>15</v>
      </c>
      <c r="D6" s="30" t="s">
        <v>16</v>
      </c>
      <c r="E6" s="283" t="s">
        <v>203</v>
      </c>
      <c r="F6" s="274">
        <v>77.2</v>
      </c>
      <c r="G6" s="283" t="s">
        <v>17</v>
      </c>
      <c r="H6" s="274" t="s">
        <v>18</v>
      </c>
      <c r="I6" s="12" t="s">
        <v>204</v>
      </c>
      <c r="J6" s="271" t="s">
        <v>199</v>
      </c>
      <c r="K6" s="271" t="s">
        <v>205</v>
      </c>
      <c r="L6" s="29" t="s">
        <v>206</v>
      </c>
    </row>
    <row r="7" spans="1:12" ht="21.95" customHeight="1">
      <c r="A7" s="382"/>
      <c r="B7" s="383"/>
      <c r="C7" s="277" t="s">
        <v>19</v>
      </c>
      <c r="D7" s="9" t="s">
        <v>207</v>
      </c>
      <c r="E7" s="279" t="s">
        <v>201</v>
      </c>
      <c r="F7" s="3">
        <v>100</v>
      </c>
      <c r="G7" s="279" t="s">
        <v>201</v>
      </c>
      <c r="H7" s="3">
        <v>100</v>
      </c>
      <c r="I7" s="6">
        <v>1</v>
      </c>
      <c r="J7" s="273" t="s">
        <v>199</v>
      </c>
      <c r="K7" s="273" t="s">
        <v>205</v>
      </c>
      <c r="L7" s="5">
        <v>36404</v>
      </c>
    </row>
    <row r="8" spans="1:12" ht="39.950000000000003" customHeight="1">
      <c r="A8" s="382"/>
      <c r="B8" s="383"/>
      <c r="C8" s="277" t="s">
        <v>20</v>
      </c>
      <c r="D8" s="9" t="s">
        <v>21</v>
      </c>
      <c r="E8" s="279" t="s">
        <v>208</v>
      </c>
      <c r="F8" s="3" t="s">
        <v>209</v>
      </c>
      <c r="G8" s="279" t="s">
        <v>210</v>
      </c>
      <c r="H8" s="3" t="s">
        <v>211</v>
      </c>
      <c r="I8" s="6">
        <v>0.57984902142171058</v>
      </c>
      <c r="J8" s="273" t="s">
        <v>212</v>
      </c>
      <c r="K8" s="273" t="s">
        <v>213</v>
      </c>
      <c r="L8" s="5">
        <v>32174</v>
      </c>
    </row>
    <row r="9" spans="1:12" ht="21.95" customHeight="1">
      <c r="A9" s="382"/>
      <c r="B9" s="383"/>
      <c r="C9" s="277" t="s">
        <v>22</v>
      </c>
      <c r="D9" s="2" t="s">
        <v>23</v>
      </c>
      <c r="E9" s="279" t="s">
        <v>196</v>
      </c>
      <c r="F9" s="3">
        <v>61.8</v>
      </c>
      <c r="G9" s="279" t="s">
        <v>17</v>
      </c>
      <c r="H9" s="3" t="s">
        <v>18</v>
      </c>
      <c r="I9" s="6">
        <v>0.59625877837374253</v>
      </c>
      <c r="J9" s="10" t="s">
        <v>202</v>
      </c>
      <c r="K9" s="10" t="s">
        <v>214</v>
      </c>
      <c r="L9" s="11">
        <v>32690</v>
      </c>
    </row>
    <row r="10" spans="1:12" ht="39.950000000000003" customHeight="1">
      <c r="A10" s="382"/>
      <c r="B10" s="383"/>
      <c r="C10" s="277" t="s">
        <v>24</v>
      </c>
      <c r="D10" s="9" t="s">
        <v>11</v>
      </c>
      <c r="E10" s="279" t="s">
        <v>196</v>
      </c>
      <c r="F10" s="3">
        <v>21.8</v>
      </c>
      <c r="G10" s="279" t="s">
        <v>210</v>
      </c>
      <c r="H10" s="3" t="s">
        <v>215</v>
      </c>
      <c r="I10" s="12">
        <v>0.26180954154644337</v>
      </c>
      <c r="J10" s="10" t="s">
        <v>199</v>
      </c>
      <c r="K10" s="10" t="s">
        <v>216</v>
      </c>
      <c r="L10" s="11">
        <v>32994</v>
      </c>
    </row>
    <row r="11" spans="1:12" ht="21.95" customHeight="1">
      <c r="A11" s="382"/>
      <c r="B11" s="383"/>
      <c r="C11" s="277" t="s">
        <v>25</v>
      </c>
      <c r="D11" s="9" t="s">
        <v>16</v>
      </c>
      <c r="E11" s="279" t="s">
        <v>201</v>
      </c>
      <c r="F11" s="3">
        <v>100</v>
      </c>
      <c r="G11" s="279" t="s">
        <v>201</v>
      </c>
      <c r="H11" s="3">
        <v>100</v>
      </c>
      <c r="I11" s="6">
        <v>1</v>
      </c>
      <c r="J11" s="273" t="s">
        <v>199</v>
      </c>
      <c r="K11" s="273" t="s">
        <v>205</v>
      </c>
      <c r="L11" s="13">
        <v>32568</v>
      </c>
    </row>
    <row r="12" spans="1:12" ht="21.95" customHeight="1">
      <c r="A12" s="382"/>
      <c r="B12" s="383"/>
      <c r="C12" s="277" t="s">
        <v>26</v>
      </c>
      <c r="D12" s="9" t="s">
        <v>23</v>
      </c>
      <c r="E12" s="279" t="s">
        <v>203</v>
      </c>
      <c r="F12" s="3">
        <v>27.1</v>
      </c>
      <c r="G12" s="279" t="s">
        <v>17</v>
      </c>
      <c r="H12" s="3" t="s">
        <v>18</v>
      </c>
      <c r="I12" s="6">
        <v>0.239345360197076</v>
      </c>
      <c r="J12" s="273" t="s">
        <v>217</v>
      </c>
      <c r="K12" s="273" t="s">
        <v>218</v>
      </c>
      <c r="L12" s="14">
        <v>37043</v>
      </c>
    </row>
    <row r="13" spans="1:12" ht="39.950000000000003" customHeight="1">
      <c r="A13" s="382"/>
      <c r="B13" s="383"/>
      <c r="C13" s="277" t="s">
        <v>27</v>
      </c>
      <c r="D13" s="30" t="s">
        <v>28</v>
      </c>
      <c r="E13" s="279" t="s">
        <v>203</v>
      </c>
      <c r="F13" s="3">
        <v>51.4</v>
      </c>
      <c r="G13" s="279" t="s">
        <v>210</v>
      </c>
      <c r="H13" s="3" t="s">
        <v>219</v>
      </c>
      <c r="I13" s="12">
        <v>0.67400000000000004</v>
      </c>
      <c r="J13" s="271" t="s">
        <v>220</v>
      </c>
      <c r="K13" s="271" t="s">
        <v>221</v>
      </c>
      <c r="L13" s="15" t="s">
        <v>222</v>
      </c>
    </row>
    <row r="14" spans="1:12" ht="21.95" customHeight="1">
      <c r="A14" s="382"/>
      <c r="B14" s="383"/>
      <c r="C14" s="277" t="s">
        <v>29</v>
      </c>
      <c r="D14" s="2" t="s">
        <v>28</v>
      </c>
      <c r="E14" s="279" t="s">
        <v>223</v>
      </c>
      <c r="F14" s="3">
        <v>100</v>
      </c>
      <c r="G14" s="279" t="s">
        <v>223</v>
      </c>
      <c r="H14" s="3">
        <v>100</v>
      </c>
      <c r="I14" s="6">
        <v>1</v>
      </c>
      <c r="J14" s="273" t="s">
        <v>224</v>
      </c>
      <c r="K14" s="273" t="s">
        <v>225</v>
      </c>
      <c r="L14" s="14">
        <v>31138</v>
      </c>
    </row>
    <row r="15" spans="1:12" ht="21.95" customHeight="1">
      <c r="A15" s="382"/>
      <c r="B15" s="383"/>
      <c r="C15" s="277" t="s">
        <v>30</v>
      </c>
      <c r="D15" s="9" t="s">
        <v>11</v>
      </c>
      <c r="E15" s="279" t="s">
        <v>201</v>
      </c>
      <c r="F15" s="3">
        <v>100</v>
      </c>
      <c r="G15" s="279" t="s">
        <v>17</v>
      </c>
      <c r="H15" s="3" t="s">
        <v>153</v>
      </c>
      <c r="I15" s="6">
        <v>0.35452955971314504</v>
      </c>
      <c r="J15" s="273" t="s">
        <v>217</v>
      </c>
      <c r="K15" s="273" t="s">
        <v>226</v>
      </c>
      <c r="L15" s="14">
        <v>34486</v>
      </c>
    </row>
    <row r="16" spans="1:12" ht="39.950000000000003" customHeight="1">
      <c r="A16" s="382"/>
      <c r="B16" s="383"/>
      <c r="C16" s="277" t="s">
        <v>31</v>
      </c>
      <c r="D16" s="9" t="s">
        <v>227</v>
      </c>
      <c r="E16" s="279" t="s">
        <v>196</v>
      </c>
      <c r="F16" s="3">
        <v>40</v>
      </c>
      <c r="G16" s="279" t="s">
        <v>210</v>
      </c>
      <c r="H16" s="3">
        <v>40</v>
      </c>
      <c r="I16" s="6">
        <v>8.6117368576859032E-2</v>
      </c>
      <c r="J16" s="273" t="s">
        <v>212</v>
      </c>
      <c r="K16" s="273" t="s">
        <v>228</v>
      </c>
      <c r="L16" s="14">
        <v>29129</v>
      </c>
    </row>
    <row r="17" spans="1:12" ht="21.95" customHeight="1">
      <c r="A17" s="382"/>
      <c r="B17" s="383"/>
      <c r="C17" s="277" t="s">
        <v>32</v>
      </c>
      <c r="D17" s="9" t="s">
        <v>229</v>
      </c>
      <c r="E17" s="279" t="s">
        <v>201</v>
      </c>
      <c r="F17" s="3">
        <v>100</v>
      </c>
      <c r="G17" s="279" t="s">
        <v>201</v>
      </c>
      <c r="H17" s="3">
        <v>100</v>
      </c>
      <c r="I17" s="6">
        <v>1</v>
      </c>
      <c r="J17" s="273" t="s">
        <v>230</v>
      </c>
      <c r="K17" s="273" t="s">
        <v>231</v>
      </c>
      <c r="L17" s="14">
        <v>33756</v>
      </c>
    </row>
    <row r="18" spans="1:12" ht="21.95" customHeight="1">
      <c r="A18" s="382"/>
      <c r="B18" s="383"/>
      <c r="C18" s="277" t="s">
        <v>33</v>
      </c>
      <c r="D18" s="9" t="s">
        <v>229</v>
      </c>
      <c r="E18" s="279" t="s">
        <v>196</v>
      </c>
      <c r="F18" s="3">
        <v>45.6</v>
      </c>
      <c r="G18" s="279" t="s">
        <v>232</v>
      </c>
      <c r="H18" s="3" t="s">
        <v>18</v>
      </c>
      <c r="I18" s="6">
        <v>0.45596602334822312</v>
      </c>
      <c r="J18" s="273" t="s">
        <v>230</v>
      </c>
      <c r="K18" s="273" t="s">
        <v>200</v>
      </c>
      <c r="L18" s="14">
        <v>39630</v>
      </c>
    </row>
    <row r="19" spans="1:12" ht="39.950000000000003" customHeight="1">
      <c r="A19" s="382"/>
      <c r="B19" s="383"/>
      <c r="C19" s="277" t="s">
        <v>34</v>
      </c>
      <c r="D19" s="9" t="s">
        <v>207</v>
      </c>
      <c r="E19" s="279" t="s">
        <v>233</v>
      </c>
      <c r="F19" s="3">
        <v>100</v>
      </c>
      <c r="G19" s="279" t="s">
        <v>349</v>
      </c>
      <c r="H19" s="3" t="s">
        <v>18</v>
      </c>
      <c r="I19" s="6">
        <v>1</v>
      </c>
      <c r="J19" s="273" t="s">
        <v>199</v>
      </c>
      <c r="K19" s="273" t="s">
        <v>234</v>
      </c>
      <c r="L19" s="14">
        <v>33512</v>
      </c>
    </row>
    <row r="20" spans="1:12" ht="39.950000000000003" customHeight="1">
      <c r="A20" s="382"/>
      <c r="B20" s="383"/>
      <c r="C20" s="277" t="s">
        <v>235</v>
      </c>
      <c r="D20" s="9" t="s">
        <v>236</v>
      </c>
      <c r="E20" s="279" t="s">
        <v>201</v>
      </c>
      <c r="F20" s="3">
        <v>100</v>
      </c>
      <c r="G20" s="279" t="s">
        <v>349</v>
      </c>
      <c r="H20" s="3" t="s">
        <v>18</v>
      </c>
      <c r="I20" s="6">
        <v>1</v>
      </c>
      <c r="J20" s="273" t="s">
        <v>199</v>
      </c>
      <c r="K20" s="273" t="s">
        <v>237</v>
      </c>
      <c r="L20" s="14">
        <v>32568</v>
      </c>
    </row>
    <row r="21" spans="1:12" ht="39.950000000000003" customHeight="1">
      <c r="A21" s="382"/>
      <c r="B21" s="383"/>
      <c r="C21" s="277" t="s">
        <v>36</v>
      </c>
      <c r="D21" s="9" t="s">
        <v>195</v>
      </c>
      <c r="E21" s="279" t="s">
        <v>208</v>
      </c>
      <c r="F21" s="3">
        <v>100</v>
      </c>
      <c r="G21" s="279" t="s">
        <v>349</v>
      </c>
      <c r="H21" s="3" t="s">
        <v>18</v>
      </c>
      <c r="I21" s="6">
        <v>1</v>
      </c>
      <c r="J21" s="273" t="s">
        <v>199</v>
      </c>
      <c r="K21" s="273" t="s">
        <v>238</v>
      </c>
      <c r="L21" s="14">
        <v>29587</v>
      </c>
    </row>
    <row r="22" spans="1:12" ht="21.95" customHeight="1">
      <c r="A22" s="382"/>
      <c r="B22" s="383"/>
      <c r="C22" s="277" t="s">
        <v>37</v>
      </c>
      <c r="D22" s="9" t="s">
        <v>195</v>
      </c>
      <c r="E22" s="279" t="s">
        <v>201</v>
      </c>
      <c r="F22" s="3">
        <v>100</v>
      </c>
      <c r="G22" s="279" t="s">
        <v>201</v>
      </c>
      <c r="H22" s="3">
        <v>100</v>
      </c>
      <c r="I22" s="6">
        <v>1</v>
      </c>
      <c r="J22" s="273" t="s">
        <v>199</v>
      </c>
      <c r="K22" s="273" t="s">
        <v>237</v>
      </c>
      <c r="L22" s="14">
        <v>37408</v>
      </c>
    </row>
    <row r="23" spans="1:12" ht="21.95" customHeight="1">
      <c r="A23" s="382"/>
      <c r="B23" s="383"/>
      <c r="C23" s="277" t="s">
        <v>38</v>
      </c>
      <c r="D23" s="9" t="s">
        <v>236</v>
      </c>
      <c r="E23" s="279" t="s">
        <v>201</v>
      </c>
      <c r="F23" s="3">
        <v>100</v>
      </c>
      <c r="G23" s="279" t="s">
        <v>201</v>
      </c>
      <c r="H23" s="3">
        <v>100</v>
      </c>
      <c r="I23" s="6">
        <v>1</v>
      </c>
      <c r="J23" s="273" t="s">
        <v>230</v>
      </c>
      <c r="K23" s="273" t="s">
        <v>239</v>
      </c>
      <c r="L23" s="14">
        <v>39934</v>
      </c>
    </row>
    <row r="24" spans="1:12" ht="39.950000000000003" customHeight="1">
      <c r="A24" s="382"/>
      <c r="B24" s="383"/>
      <c r="C24" s="277" t="s">
        <v>106</v>
      </c>
      <c r="D24" s="9" t="s">
        <v>195</v>
      </c>
      <c r="E24" s="279" t="s">
        <v>196</v>
      </c>
      <c r="F24" s="3">
        <v>64.7</v>
      </c>
      <c r="G24" s="279" t="s">
        <v>210</v>
      </c>
      <c r="H24" s="3">
        <v>35.4</v>
      </c>
      <c r="I24" s="6">
        <v>0.26600000000000001</v>
      </c>
      <c r="J24" s="273" t="s">
        <v>224</v>
      </c>
      <c r="K24" s="273" t="s">
        <v>240</v>
      </c>
      <c r="L24" s="14">
        <v>30225</v>
      </c>
    </row>
    <row r="25" spans="1:12" ht="39.950000000000003" customHeight="1">
      <c r="A25" s="382"/>
      <c r="B25" s="383"/>
      <c r="C25" s="16" t="s">
        <v>175</v>
      </c>
      <c r="D25" s="9" t="s">
        <v>207</v>
      </c>
      <c r="E25" s="279" t="s">
        <v>201</v>
      </c>
      <c r="F25" s="3">
        <v>100</v>
      </c>
      <c r="G25" s="6" t="s">
        <v>40</v>
      </c>
      <c r="H25" s="6" t="s">
        <v>40</v>
      </c>
      <c r="I25" s="6" t="s">
        <v>40</v>
      </c>
      <c r="J25" s="6" t="s">
        <v>40</v>
      </c>
      <c r="K25" s="203" t="s">
        <v>40</v>
      </c>
      <c r="L25" s="204" t="s">
        <v>40</v>
      </c>
    </row>
    <row r="26" spans="1:12" ht="50.1" customHeight="1">
      <c r="A26" s="382"/>
      <c r="B26" s="383"/>
      <c r="C26" s="16" t="s">
        <v>108</v>
      </c>
      <c r="D26" s="9" t="s">
        <v>207</v>
      </c>
      <c r="E26" s="279" t="s">
        <v>201</v>
      </c>
      <c r="F26" s="3">
        <v>100</v>
      </c>
      <c r="G26" s="279" t="s">
        <v>210</v>
      </c>
      <c r="H26" s="3" t="s">
        <v>241</v>
      </c>
      <c r="I26" s="6">
        <v>0.224</v>
      </c>
      <c r="J26" s="273" t="s">
        <v>242</v>
      </c>
      <c r="K26" s="273" t="s">
        <v>243</v>
      </c>
      <c r="L26" s="14">
        <v>34731</v>
      </c>
    </row>
    <row r="27" spans="1:12" ht="39.950000000000003" customHeight="1">
      <c r="A27" s="382"/>
      <c r="B27" s="383"/>
      <c r="C27" s="17" t="s">
        <v>109</v>
      </c>
      <c r="D27" s="9" t="s">
        <v>229</v>
      </c>
      <c r="E27" s="279" t="s">
        <v>196</v>
      </c>
      <c r="F27" s="3" t="s">
        <v>244</v>
      </c>
      <c r="G27" s="279" t="s">
        <v>232</v>
      </c>
      <c r="H27" s="3">
        <v>100</v>
      </c>
      <c r="I27" s="4">
        <v>0.65400000000000003</v>
      </c>
      <c r="J27" s="273" t="s">
        <v>245</v>
      </c>
      <c r="K27" s="273" t="s">
        <v>238</v>
      </c>
      <c r="L27" s="14">
        <v>34151</v>
      </c>
    </row>
    <row r="28" spans="1:12" ht="21.95" customHeight="1">
      <c r="A28" s="382" t="s">
        <v>102</v>
      </c>
      <c r="B28" s="383" t="s">
        <v>101</v>
      </c>
      <c r="C28" s="277" t="s">
        <v>43</v>
      </c>
      <c r="D28" s="9" t="s">
        <v>35</v>
      </c>
      <c r="E28" s="279" t="s">
        <v>201</v>
      </c>
      <c r="F28" s="3">
        <v>100</v>
      </c>
      <c r="G28" s="279" t="s">
        <v>201</v>
      </c>
      <c r="H28" s="3">
        <v>100</v>
      </c>
      <c r="I28" s="4">
        <v>1</v>
      </c>
      <c r="J28" s="273" t="s">
        <v>246</v>
      </c>
      <c r="K28" s="273" t="s">
        <v>247</v>
      </c>
      <c r="L28" s="5">
        <v>33635</v>
      </c>
    </row>
    <row r="29" spans="1:12" ht="21.95" customHeight="1">
      <c r="A29" s="382"/>
      <c r="B29" s="383"/>
      <c r="C29" s="277" t="s">
        <v>44</v>
      </c>
      <c r="D29" s="9" t="s">
        <v>35</v>
      </c>
      <c r="E29" s="279" t="s">
        <v>201</v>
      </c>
      <c r="F29" s="3">
        <v>100</v>
      </c>
      <c r="G29" s="279" t="s">
        <v>201</v>
      </c>
      <c r="H29" s="3">
        <v>100</v>
      </c>
      <c r="I29" s="4">
        <v>1</v>
      </c>
      <c r="J29" s="273" t="s">
        <v>248</v>
      </c>
      <c r="K29" s="273" t="s">
        <v>249</v>
      </c>
      <c r="L29" s="13">
        <v>37438</v>
      </c>
    </row>
    <row r="30" spans="1:12" ht="21.95" customHeight="1">
      <c r="A30" s="382"/>
      <c r="B30" s="383"/>
      <c r="C30" s="277" t="s">
        <v>45</v>
      </c>
      <c r="D30" s="9" t="s">
        <v>35</v>
      </c>
      <c r="E30" s="279" t="s">
        <v>201</v>
      </c>
      <c r="F30" s="3">
        <v>100</v>
      </c>
      <c r="G30" s="279" t="s">
        <v>201</v>
      </c>
      <c r="H30" s="3">
        <v>100</v>
      </c>
      <c r="I30" s="4">
        <v>1</v>
      </c>
      <c r="J30" s="273" t="s">
        <v>245</v>
      </c>
      <c r="K30" s="273" t="s">
        <v>250</v>
      </c>
      <c r="L30" s="5">
        <v>38765</v>
      </c>
    </row>
    <row r="31" spans="1:12" ht="35.1" customHeight="1">
      <c r="A31" s="382"/>
      <c r="B31" s="383"/>
      <c r="C31" s="277" t="s">
        <v>46</v>
      </c>
      <c r="D31" s="9" t="s">
        <v>28</v>
      </c>
      <c r="E31" s="279" t="s">
        <v>208</v>
      </c>
      <c r="F31" s="3">
        <v>100</v>
      </c>
      <c r="G31" s="279" t="s">
        <v>210</v>
      </c>
      <c r="H31" s="3">
        <v>21</v>
      </c>
      <c r="I31" s="6">
        <v>0.12456150575788731</v>
      </c>
      <c r="J31" s="273" t="s">
        <v>242</v>
      </c>
      <c r="K31" s="273" t="s">
        <v>251</v>
      </c>
      <c r="L31" s="5">
        <v>39083</v>
      </c>
    </row>
    <row r="32" spans="1:12" ht="35.1" customHeight="1">
      <c r="A32" s="382"/>
      <c r="B32" s="383"/>
      <c r="C32" s="277" t="s">
        <v>110</v>
      </c>
      <c r="D32" s="9" t="s">
        <v>207</v>
      </c>
      <c r="E32" s="279" t="s">
        <v>196</v>
      </c>
      <c r="F32" s="3">
        <v>1.9</v>
      </c>
      <c r="G32" s="279" t="s">
        <v>210</v>
      </c>
      <c r="H32" s="3">
        <v>4.3</v>
      </c>
      <c r="I32" s="6" t="s">
        <v>252</v>
      </c>
      <c r="J32" s="273" t="s">
        <v>217</v>
      </c>
      <c r="K32" s="273" t="s">
        <v>253</v>
      </c>
      <c r="L32" s="5">
        <v>39356</v>
      </c>
    </row>
    <row r="33" spans="1:12" ht="21.95" customHeight="1">
      <c r="A33" s="392" t="s">
        <v>111</v>
      </c>
      <c r="B33" s="395" t="s">
        <v>100</v>
      </c>
      <c r="C33" s="277" t="s">
        <v>47</v>
      </c>
      <c r="D33" s="2" t="s">
        <v>48</v>
      </c>
      <c r="E33" s="279" t="s">
        <v>196</v>
      </c>
      <c r="F33" s="3">
        <v>41.1</v>
      </c>
      <c r="G33" s="279" t="s">
        <v>17</v>
      </c>
      <c r="H33" s="3" t="s">
        <v>18</v>
      </c>
      <c r="I33" s="4">
        <v>0.38343261172231169</v>
      </c>
      <c r="J33" s="273" t="s">
        <v>245</v>
      </c>
      <c r="K33" s="273" t="s">
        <v>254</v>
      </c>
      <c r="L33" s="5">
        <v>35490</v>
      </c>
    </row>
    <row r="34" spans="1:12" ht="21.95" customHeight="1">
      <c r="A34" s="393"/>
      <c r="B34" s="396"/>
      <c r="C34" s="277" t="s">
        <v>49</v>
      </c>
      <c r="D34" s="2" t="s">
        <v>50</v>
      </c>
      <c r="E34" s="279" t="s">
        <v>201</v>
      </c>
      <c r="F34" s="3">
        <v>100</v>
      </c>
      <c r="G34" s="279" t="s">
        <v>201</v>
      </c>
      <c r="H34" s="3">
        <v>100</v>
      </c>
      <c r="I34" s="6">
        <v>1</v>
      </c>
      <c r="J34" s="273" t="s">
        <v>245</v>
      </c>
      <c r="K34" s="273" t="s">
        <v>255</v>
      </c>
      <c r="L34" s="5">
        <v>33239</v>
      </c>
    </row>
    <row r="35" spans="1:12" ht="21.95" customHeight="1">
      <c r="A35" s="393"/>
      <c r="B35" s="396"/>
      <c r="C35" s="277" t="s">
        <v>51</v>
      </c>
      <c r="D35" s="2" t="s">
        <v>52</v>
      </c>
      <c r="E35" s="279" t="s">
        <v>201</v>
      </c>
      <c r="F35" s="3">
        <v>100</v>
      </c>
      <c r="G35" s="279" t="s">
        <v>201</v>
      </c>
      <c r="H35" s="3">
        <v>100</v>
      </c>
      <c r="I35" s="6">
        <v>1</v>
      </c>
      <c r="J35" s="273" t="s">
        <v>199</v>
      </c>
      <c r="K35" s="273" t="s">
        <v>256</v>
      </c>
      <c r="L35" s="18" t="s">
        <v>53</v>
      </c>
    </row>
    <row r="36" spans="1:12" ht="21.95" customHeight="1">
      <c r="A36" s="393"/>
      <c r="B36" s="396"/>
      <c r="C36" s="277" t="s">
        <v>54</v>
      </c>
      <c r="D36" s="2" t="s">
        <v>52</v>
      </c>
      <c r="E36" s="279" t="s">
        <v>201</v>
      </c>
      <c r="F36" s="3">
        <v>100</v>
      </c>
      <c r="G36" s="279" t="s">
        <v>201</v>
      </c>
      <c r="H36" s="3">
        <v>100</v>
      </c>
      <c r="I36" s="12">
        <v>1</v>
      </c>
      <c r="J36" s="273" t="s">
        <v>245</v>
      </c>
      <c r="K36" s="273" t="s">
        <v>243</v>
      </c>
      <c r="L36" s="19">
        <v>33451</v>
      </c>
    </row>
    <row r="37" spans="1:12" ht="21.95" customHeight="1">
      <c r="A37" s="393"/>
      <c r="B37" s="396"/>
      <c r="C37" s="281" t="s">
        <v>55</v>
      </c>
      <c r="D37" s="20" t="s">
        <v>56</v>
      </c>
      <c r="E37" s="284" t="s">
        <v>203</v>
      </c>
      <c r="F37" s="275">
        <v>86.5</v>
      </c>
      <c r="G37" s="284" t="s">
        <v>17</v>
      </c>
      <c r="H37" s="275" t="s">
        <v>18</v>
      </c>
      <c r="I37" s="6">
        <v>0.86504101770179664</v>
      </c>
      <c r="J37" s="272" t="s">
        <v>217</v>
      </c>
      <c r="K37" s="272" t="s">
        <v>257</v>
      </c>
      <c r="L37" s="8">
        <v>34366</v>
      </c>
    </row>
    <row r="38" spans="1:12" ht="21.95" customHeight="1">
      <c r="A38" s="393"/>
      <c r="B38" s="396"/>
      <c r="C38" s="277" t="s">
        <v>57</v>
      </c>
      <c r="D38" s="2" t="s">
        <v>58</v>
      </c>
      <c r="E38" s="279" t="s">
        <v>201</v>
      </c>
      <c r="F38" s="3">
        <v>100</v>
      </c>
      <c r="G38" s="279" t="s">
        <v>201</v>
      </c>
      <c r="H38" s="3">
        <v>100</v>
      </c>
      <c r="I38" s="4">
        <v>1</v>
      </c>
      <c r="J38" s="273" t="s">
        <v>258</v>
      </c>
      <c r="K38" s="273" t="s">
        <v>259</v>
      </c>
      <c r="L38" s="19">
        <v>33878</v>
      </c>
    </row>
    <row r="39" spans="1:12" ht="21.95" customHeight="1">
      <c r="A39" s="393"/>
      <c r="B39" s="396"/>
      <c r="C39" s="281" t="s">
        <v>59</v>
      </c>
      <c r="D39" s="7" t="s">
        <v>60</v>
      </c>
      <c r="E39" s="284" t="s">
        <v>196</v>
      </c>
      <c r="F39" s="275">
        <v>46.7</v>
      </c>
      <c r="G39" s="284" t="s">
        <v>232</v>
      </c>
      <c r="H39" s="275" t="s">
        <v>18</v>
      </c>
      <c r="I39" s="276">
        <v>0.47899999999999998</v>
      </c>
      <c r="J39" s="272" t="s">
        <v>258</v>
      </c>
      <c r="K39" s="272" t="s">
        <v>260</v>
      </c>
      <c r="L39" s="21">
        <v>34669</v>
      </c>
    </row>
    <row r="40" spans="1:12" ht="39.950000000000003" customHeight="1">
      <c r="A40" s="393"/>
      <c r="B40" s="396"/>
      <c r="C40" s="277" t="s">
        <v>261</v>
      </c>
      <c r="D40" s="2" t="s">
        <v>61</v>
      </c>
      <c r="E40" s="279" t="s">
        <v>196</v>
      </c>
      <c r="F40" s="3">
        <v>15.9</v>
      </c>
      <c r="G40" s="279" t="s">
        <v>348</v>
      </c>
      <c r="H40" s="3" t="s">
        <v>262</v>
      </c>
      <c r="I40" s="4">
        <v>0.25207678909364528</v>
      </c>
      <c r="J40" s="273" t="s">
        <v>263</v>
      </c>
      <c r="K40" s="273" t="s">
        <v>264</v>
      </c>
      <c r="L40" s="5">
        <v>39083</v>
      </c>
    </row>
    <row r="41" spans="1:12" ht="21.95" customHeight="1">
      <c r="A41" s="393"/>
      <c r="B41" s="396"/>
      <c r="C41" s="277" t="s">
        <v>62</v>
      </c>
      <c r="D41" s="2" t="s">
        <v>265</v>
      </c>
      <c r="E41" s="279" t="s">
        <v>196</v>
      </c>
      <c r="F41" s="3">
        <v>19.7</v>
      </c>
      <c r="G41" s="279" t="s">
        <v>232</v>
      </c>
      <c r="H41" s="3" t="s">
        <v>18</v>
      </c>
      <c r="I41" s="6">
        <v>0.48840857138351662</v>
      </c>
      <c r="J41" s="273" t="s">
        <v>266</v>
      </c>
      <c r="K41" s="273" t="s">
        <v>267</v>
      </c>
      <c r="L41" s="5">
        <v>35490</v>
      </c>
    </row>
    <row r="42" spans="1:12" ht="21.95" customHeight="1">
      <c r="A42" s="393"/>
      <c r="B42" s="396"/>
      <c r="C42" s="277" t="s">
        <v>268</v>
      </c>
      <c r="D42" s="2" t="s">
        <v>269</v>
      </c>
      <c r="E42" s="279" t="s">
        <v>233</v>
      </c>
      <c r="F42" s="3">
        <v>100</v>
      </c>
      <c r="G42" s="279" t="s">
        <v>232</v>
      </c>
      <c r="H42" s="3" t="s">
        <v>18</v>
      </c>
      <c r="I42" s="6">
        <v>0.23322458062666901</v>
      </c>
      <c r="J42" s="273" t="s">
        <v>270</v>
      </c>
      <c r="K42" s="273" t="s">
        <v>271</v>
      </c>
      <c r="L42" s="18">
        <v>38749</v>
      </c>
    </row>
    <row r="43" spans="1:12" ht="21.95" customHeight="1">
      <c r="A43" s="393"/>
      <c r="B43" s="396"/>
      <c r="C43" s="277" t="s">
        <v>63</v>
      </c>
      <c r="D43" s="2" t="s">
        <v>265</v>
      </c>
      <c r="E43" s="279" t="s">
        <v>201</v>
      </c>
      <c r="F43" s="3">
        <v>100</v>
      </c>
      <c r="G43" s="279" t="s">
        <v>201</v>
      </c>
      <c r="H43" s="3">
        <v>100</v>
      </c>
      <c r="I43" s="6">
        <v>1</v>
      </c>
      <c r="J43" s="273" t="s">
        <v>199</v>
      </c>
      <c r="K43" s="273" t="s">
        <v>237</v>
      </c>
      <c r="L43" s="18">
        <v>29707</v>
      </c>
    </row>
    <row r="44" spans="1:12" ht="21.95" customHeight="1">
      <c r="A44" s="393"/>
      <c r="B44" s="397"/>
      <c r="C44" s="277" t="s">
        <v>114</v>
      </c>
      <c r="D44" s="2" t="s">
        <v>65</v>
      </c>
      <c r="E44" s="279" t="s">
        <v>201</v>
      </c>
      <c r="F44" s="3">
        <v>100</v>
      </c>
      <c r="G44" s="279" t="s">
        <v>201</v>
      </c>
      <c r="H44" s="3">
        <v>100</v>
      </c>
      <c r="I44" s="6">
        <v>1</v>
      </c>
      <c r="J44" s="273" t="s">
        <v>272</v>
      </c>
      <c r="K44" s="273" t="s">
        <v>273</v>
      </c>
      <c r="L44" s="5">
        <v>39845</v>
      </c>
    </row>
    <row r="45" spans="1:12" ht="39.950000000000003" customHeight="1">
      <c r="A45" s="393"/>
      <c r="B45" s="395" t="s">
        <v>101</v>
      </c>
      <c r="C45" s="277" t="s">
        <v>66</v>
      </c>
      <c r="D45" s="2" t="s">
        <v>274</v>
      </c>
      <c r="E45" s="279" t="s">
        <v>196</v>
      </c>
      <c r="F45" s="3">
        <v>42.1</v>
      </c>
      <c r="G45" s="279" t="s">
        <v>348</v>
      </c>
      <c r="H45" s="3">
        <v>52.9</v>
      </c>
      <c r="I45" s="6" t="s">
        <v>275</v>
      </c>
      <c r="J45" s="273" t="s">
        <v>199</v>
      </c>
      <c r="K45" s="273" t="s">
        <v>276</v>
      </c>
      <c r="L45" s="18">
        <v>34731</v>
      </c>
    </row>
    <row r="46" spans="1:12" ht="39.950000000000003" customHeight="1">
      <c r="A46" s="393"/>
      <c r="B46" s="396"/>
      <c r="C46" s="277" t="s">
        <v>67</v>
      </c>
      <c r="D46" s="2" t="s">
        <v>56</v>
      </c>
      <c r="E46" s="279" t="s">
        <v>196</v>
      </c>
      <c r="F46" s="3">
        <v>7.3</v>
      </c>
      <c r="G46" s="279" t="s">
        <v>17</v>
      </c>
      <c r="H46" s="3" t="s">
        <v>18</v>
      </c>
      <c r="I46" s="6" t="s">
        <v>277</v>
      </c>
      <c r="J46" s="273" t="s">
        <v>220</v>
      </c>
      <c r="K46" s="273" t="s">
        <v>216</v>
      </c>
      <c r="L46" s="5">
        <v>38718</v>
      </c>
    </row>
    <row r="47" spans="1:12" ht="21.95" customHeight="1">
      <c r="A47" s="393"/>
      <c r="B47" s="396"/>
      <c r="C47" s="277" t="s">
        <v>68</v>
      </c>
      <c r="D47" s="2" t="s">
        <v>69</v>
      </c>
      <c r="E47" s="279" t="s">
        <v>201</v>
      </c>
      <c r="F47" s="3">
        <v>100</v>
      </c>
      <c r="G47" s="279" t="s">
        <v>201</v>
      </c>
      <c r="H47" s="3">
        <v>100</v>
      </c>
      <c r="I47" s="6">
        <v>1</v>
      </c>
      <c r="J47" s="273" t="s">
        <v>278</v>
      </c>
      <c r="K47" s="273" t="s">
        <v>279</v>
      </c>
      <c r="L47" s="5">
        <v>30376</v>
      </c>
    </row>
    <row r="48" spans="1:12" ht="21.95" customHeight="1">
      <c r="A48" s="393"/>
      <c r="B48" s="396"/>
      <c r="C48" s="277" t="s">
        <v>70</v>
      </c>
      <c r="D48" s="2" t="s">
        <v>65</v>
      </c>
      <c r="E48" s="386" t="s">
        <v>280</v>
      </c>
      <c r="F48" s="387"/>
      <c r="G48" s="386" t="s">
        <v>280</v>
      </c>
      <c r="H48" s="387"/>
      <c r="I48" s="6">
        <v>0.5</v>
      </c>
      <c r="J48" s="273" t="s">
        <v>272</v>
      </c>
      <c r="K48" s="273" t="s">
        <v>281</v>
      </c>
      <c r="L48" s="5">
        <v>38626</v>
      </c>
    </row>
    <row r="49" spans="1:12" ht="21.95" customHeight="1">
      <c r="A49" s="394"/>
      <c r="B49" s="397"/>
      <c r="C49" s="277" t="s">
        <v>71</v>
      </c>
      <c r="D49" s="2" t="s">
        <v>69</v>
      </c>
      <c r="E49" s="386" t="s">
        <v>282</v>
      </c>
      <c r="F49" s="387"/>
      <c r="G49" s="386" t="s">
        <v>282</v>
      </c>
      <c r="H49" s="387"/>
      <c r="I49" s="6">
        <v>0.46619648946172992</v>
      </c>
      <c r="J49" s="273" t="s">
        <v>242</v>
      </c>
      <c r="K49" s="273" t="s">
        <v>214</v>
      </c>
      <c r="L49" s="5">
        <v>37834</v>
      </c>
    </row>
    <row r="50" spans="1:12" ht="39.950000000000003" customHeight="1">
      <c r="A50" s="382" t="s">
        <v>413</v>
      </c>
      <c r="B50" s="383" t="s">
        <v>100</v>
      </c>
      <c r="C50" s="277" t="s">
        <v>72</v>
      </c>
      <c r="D50" s="2" t="s">
        <v>73</v>
      </c>
      <c r="E50" s="279" t="s">
        <v>196</v>
      </c>
      <c r="F50" s="3">
        <v>52.7</v>
      </c>
      <c r="G50" s="279" t="s">
        <v>17</v>
      </c>
      <c r="H50" s="3" t="s">
        <v>18</v>
      </c>
      <c r="I50" s="4" t="s">
        <v>283</v>
      </c>
      <c r="J50" s="273" t="s">
        <v>245</v>
      </c>
      <c r="K50" s="273" t="s">
        <v>238</v>
      </c>
      <c r="L50" s="5">
        <v>35125</v>
      </c>
    </row>
    <row r="51" spans="1:12" ht="39.950000000000003" customHeight="1">
      <c r="A51" s="382"/>
      <c r="B51" s="383"/>
      <c r="C51" s="277" t="s">
        <v>284</v>
      </c>
      <c r="D51" s="278" t="s">
        <v>75</v>
      </c>
      <c r="E51" s="279" t="s">
        <v>196</v>
      </c>
      <c r="F51" s="3">
        <v>64.3</v>
      </c>
      <c r="G51" s="279" t="s">
        <v>210</v>
      </c>
      <c r="H51" s="3" t="s">
        <v>285</v>
      </c>
      <c r="I51" s="6" t="s">
        <v>286</v>
      </c>
      <c r="J51" s="273" t="s">
        <v>199</v>
      </c>
      <c r="K51" s="273" t="s">
        <v>287</v>
      </c>
      <c r="L51" s="5">
        <v>25600</v>
      </c>
    </row>
    <row r="52" spans="1:12" ht="20.100000000000001" customHeight="1">
      <c r="A52" s="382"/>
      <c r="B52" s="383"/>
      <c r="C52" s="417" t="s">
        <v>288</v>
      </c>
      <c r="D52" s="419" t="s">
        <v>76</v>
      </c>
      <c r="E52" s="388" t="s">
        <v>201</v>
      </c>
      <c r="F52" s="390">
        <v>100</v>
      </c>
      <c r="G52" s="388" t="s">
        <v>201</v>
      </c>
      <c r="H52" s="390">
        <v>100</v>
      </c>
      <c r="I52" s="411">
        <v>1</v>
      </c>
      <c r="J52" s="273" t="s">
        <v>289</v>
      </c>
      <c r="K52" s="273" t="s">
        <v>260</v>
      </c>
      <c r="L52" s="5">
        <v>31199</v>
      </c>
    </row>
    <row r="53" spans="1:12" ht="20.100000000000001" customHeight="1">
      <c r="A53" s="382"/>
      <c r="B53" s="383"/>
      <c r="C53" s="418"/>
      <c r="D53" s="420"/>
      <c r="E53" s="389"/>
      <c r="F53" s="391"/>
      <c r="G53" s="389"/>
      <c r="H53" s="391"/>
      <c r="I53" s="412"/>
      <c r="J53" s="273" t="s">
        <v>230</v>
      </c>
      <c r="K53" s="273" t="s">
        <v>290</v>
      </c>
      <c r="L53" s="5">
        <v>37926</v>
      </c>
    </row>
    <row r="54" spans="1:12" ht="21.95" customHeight="1">
      <c r="A54" s="382"/>
      <c r="B54" s="383"/>
      <c r="C54" s="277" t="s">
        <v>77</v>
      </c>
      <c r="D54" s="278" t="s">
        <v>78</v>
      </c>
      <c r="E54" s="279" t="s">
        <v>201</v>
      </c>
      <c r="F54" s="3">
        <v>100</v>
      </c>
      <c r="G54" s="279" t="s">
        <v>201</v>
      </c>
      <c r="H54" s="3">
        <v>100</v>
      </c>
      <c r="I54" s="6">
        <v>1</v>
      </c>
      <c r="J54" s="273" t="s">
        <v>291</v>
      </c>
      <c r="K54" s="273" t="s">
        <v>292</v>
      </c>
      <c r="L54" s="5">
        <v>33512</v>
      </c>
    </row>
    <row r="55" spans="1:12" ht="21.95" customHeight="1">
      <c r="A55" s="382"/>
      <c r="B55" s="383"/>
      <c r="C55" s="277" t="s">
        <v>79</v>
      </c>
      <c r="D55" s="2" t="s">
        <v>80</v>
      </c>
      <c r="E55" s="279" t="s">
        <v>201</v>
      </c>
      <c r="F55" s="3">
        <v>100</v>
      </c>
      <c r="G55" s="279" t="s">
        <v>201</v>
      </c>
      <c r="H55" s="3">
        <v>100</v>
      </c>
      <c r="I55" s="6">
        <v>1</v>
      </c>
      <c r="J55" s="273" t="s">
        <v>199</v>
      </c>
      <c r="K55" s="273" t="s">
        <v>260</v>
      </c>
      <c r="L55" s="5">
        <v>35765</v>
      </c>
    </row>
    <row r="56" spans="1:12" ht="21.95" customHeight="1">
      <c r="A56" s="382"/>
      <c r="B56" s="383"/>
      <c r="C56" s="277" t="s">
        <v>81</v>
      </c>
      <c r="D56" s="2" t="s">
        <v>82</v>
      </c>
      <c r="E56" s="279" t="s">
        <v>201</v>
      </c>
      <c r="F56" s="3">
        <v>100</v>
      </c>
      <c r="G56" s="279" t="s">
        <v>201</v>
      </c>
      <c r="H56" s="3">
        <v>100</v>
      </c>
      <c r="I56" s="6">
        <v>1</v>
      </c>
      <c r="J56" s="273" t="s">
        <v>230</v>
      </c>
      <c r="K56" s="273" t="s">
        <v>231</v>
      </c>
      <c r="L56" s="13">
        <v>35247</v>
      </c>
    </row>
    <row r="57" spans="1:12" ht="21.95" customHeight="1">
      <c r="A57" s="382"/>
      <c r="B57" s="383"/>
      <c r="C57" s="277" t="s">
        <v>83</v>
      </c>
      <c r="D57" s="278" t="s">
        <v>76</v>
      </c>
      <c r="E57" s="279" t="s">
        <v>203</v>
      </c>
      <c r="F57" s="3">
        <v>52.2</v>
      </c>
      <c r="G57" s="279" t="s">
        <v>17</v>
      </c>
      <c r="H57" s="3" t="s">
        <v>18</v>
      </c>
      <c r="I57" s="6">
        <v>0.52204235938877652</v>
      </c>
      <c r="J57" s="273" t="s">
        <v>217</v>
      </c>
      <c r="K57" s="273" t="s">
        <v>293</v>
      </c>
      <c r="L57" s="5">
        <v>36708</v>
      </c>
    </row>
    <row r="58" spans="1:12" ht="21.95" customHeight="1">
      <c r="A58" s="392" t="s">
        <v>413</v>
      </c>
      <c r="B58" s="383" t="s">
        <v>100</v>
      </c>
      <c r="C58" s="277" t="s">
        <v>84</v>
      </c>
      <c r="D58" s="278" t="s">
        <v>75</v>
      </c>
      <c r="E58" s="279" t="s">
        <v>201</v>
      </c>
      <c r="F58" s="3">
        <v>100</v>
      </c>
      <c r="G58" s="279" t="s">
        <v>201</v>
      </c>
      <c r="H58" s="3">
        <v>100</v>
      </c>
      <c r="I58" s="12">
        <v>1</v>
      </c>
      <c r="J58" s="273" t="s">
        <v>199</v>
      </c>
      <c r="K58" s="273" t="s">
        <v>294</v>
      </c>
      <c r="L58" s="13">
        <v>34243</v>
      </c>
    </row>
    <row r="59" spans="1:12" ht="21.95" customHeight="1">
      <c r="A59" s="393"/>
      <c r="B59" s="383"/>
      <c r="C59" s="277" t="s">
        <v>85</v>
      </c>
      <c r="D59" s="278" t="s">
        <v>76</v>
      </c>
      <c r="E59" s="279" t="s">
        <v>201</v>
      </c>
      <c r="F59" s="3">
        <v>100</v>
      </c>
      <c r="G59" s="279" t="s">
        <v>201</v>
      </c>
      <c r="H59" s="3">
        <v>100</v>
      </c>
      <c r="I59" s="6">
        <v>1</v>
      </c>
      <c r="J59" s="273" t="s">
        <v>224</v>
      </c>
      <c r="K59" s="273" t="s">
        <v>295</v>
      </c>
      <c r="L59" s="13">
        <v>34001</v>
      </c>
    </row>
    <row r="60" spans="1:12" ht="21.95" customHeight="1">
      <c r="A60" s="393"/>
      <c r="B60" s="383"/>
      <c r="C60" s="277" t="s">
        <v>86</v>
      </c>
      <c r="D60" s="278" t="s">
        <v>87</v>
      </c>
      <c r="E60" s="279" t="s">
        <v>201</v>
      </c>
      <c r="F60" s="3">
        <v>100</v>
      </c>
      <c r="G60" s="279" t="s">
        <v>201</v>
      </c>
      <c r="H60" s="3">
        <v>100</v>
      </c>
      <c r="I60" s="6">
        <v>1</v>
      </c>
      <c r="J60" s="273" t="s">
        <v>199</v>
      </c>
      <c r="K60" s="273" t="s">
        <v>237</v>
      </c>
      <c r="L60" s="13">
        <v>33298</v>
      </c>
    </row>
    <row r="61" spans="1:12" ht="21.95" customHeight="1">
      <c r="A61" s="393"/>
      <c r="B61" s="383"/>
      <c r="C61" s="277" t="s">
        <v>117</v>
      </c>
      <c r="D61" s="278" t="s">
        <v>296</v>
      </c>
      <c r="E61" s="279" t="s">
        <v>201</v>
      </c>
      <c r="F61" s="3">
        <v>100</v>
      </c>
      <c r="G61" s="279" t="s">
        <v>201</v>
      </c>
      <c r="H61" s="3">
        <v>100</v>
      </c>
      <c r="I61" s="4">
        <v>1</v>
      </c>
      <c r="J61" s="273" t="s">
        <v>199</v>
      </c>
      <c r="K61" s="273" t="s">
        <v>89</v>
      </c>
      <c r="L61" s="13">
        <v>39814</v>
      </c>
    </row>
    <row r="62" spans="1:12" ht="21.95" customHeight="1">
      <c r="A62" s="393"/>
      <c r="B62" s="383" t="s">
        <v>373</v>
      </c>
      <c r="C62" s="277" t="s">
        <v>374</v>
      </c>
      <c r="D62" s="278" t="s">
        <v>75</v>
      </c>
      <c r="E62" s="279" t="s">
        <v>375</v>
      </c>
      <c r="F62" s="3">
        <v>100</v>
      </c>
      <c r="G62" s="279" t="s">
        <v>375</v>
      </c>
      <c r="H62" s="3">
        <v>100</v>
      </c>
      <c r="I62" s="4">
        <v>1</v>
      </c>
      <c r="J62" s="273" t="s">
        <v>376</v>
      </c>
      <c r="K62" s="273" t="s">
        <v>377</v>
      </c>
      <c r="L62" s="5">
        <v>32964</v>
      </c>
    </row>
    <row r="63" spans="1:12" ht="20.100000000000001" customHeight="1">
      <c r="A63" s="393"/>
      <c r="B63" s="383"/>
      <c r="C63" s="415" t="s">
        <v>91</v>
      </c>
      <c r="D63" s="416" t="s">
        <v>75</v>
      </c>
      <c r="E63" s="386" t="s">
        <v>375</v>
      </c>
      <c r="F63" s="390">
        <v>100</v>
      </c>
      <c r="G63" s="386" t="s">
        <v>375</v>
      </c>
      <c r="H63" s="390">
        <v>100</v>
      </c>
      <c r="I63" s="411">
        <v>1</v>
      </c>
      <c r="J63" s="422" t="s">
        <v>378</v>
      </c>
      <c r="K63" s="424" t="s">
        <v>379</v>
      </c>
      <c r="L63" s="13">
        <v>37653</v>
      </c>
    </row>
    <row r="64" spans="1:12" ht="20.100000000000001" customHeight="1">
      <c r="A64" s="393"/>
      <c r="B64" s="383"/>
      <c r="C64" s="415"/>
      <c r="D64" s="416"/>
      <c r="E64" s="386"/>
      <c r="F64" s="391"/>
      <c r="G64" s="386"/>
      <c r="H64" s="391"/>
      <c r="I64" s="421"/>
      <c r="J64" s="423"/>
      <c r="K64" s="424"/>
      <c r="L64" s="13">
        <v>38353</v>
      </c>
    </row>
    <row r="65" spans="1:12" ht="21.95" customHeight="1">
      <c r="A65" s="393"/>
      <c r="B65" s="383"/>
      <c r="C65" s="277" t="s">
        <v>92</v>
      </c>
      <c r="D65" s="278" t="s">
        <v>93</v>
      </c>
      <c r="E65" s="279" t="s">
        <v>375</v>
      </c>
      <c r="F65" s="3">
        <v>100</v>
      </c>
      <c r="G65" s="279" t="s">
        <v>375</v>
      </c>
      <c r="H65" s="3">
        <v>100</v>
      </c>
      <c r="I65" s="6">
        <v>1</v>
      </c>
      <c r="J65" s="273" t="s">
        <v>380</v>
      </c>
      <c r="K65" s="273" t="s">
        <v>381</v>
      </c>
      <c r="L65" s="13">
        <v>34486</v>
      </c>
    </row>
    <row r="66" spans="1:12" ht="21.95" customHeight="1" thickBot="1">
      <c r="A66" s="413"/>
      <c r="B66" s="414"/>
      <c r="C66" s="205" t="s">
        <v>94</v>
      </c>
      <c r="D66" s="22" t="s">
        <v>75</v>
      </c>
      <c r="E66" s="23" t="s">
        <v>375</v>
      </c>
      <c r="F66" s="24">
        <v>100</v>
      </c>
      <c r="G66" s="23" t="s">
        <v>375</v>
      </c>
      <c r="H66" s="24">
        <v>100</v>
      </c>
      <c r="I66" s="25">
        <v>1</v>
      </c>
      <c r="J66" s="26" t="s">
        <v>382</v>
      </c>
      <c r="K66" s="26" t="s">
        <v>383</v>
      </c>
      <c r="L66" s="27">
        <v>34486</v>
      </c>
    </row>
    <row r="68" spans="1:12" ht="24.95" customHeight="1">
      <c r="A68" s="398" t="s">
        <v>384</v>
      </c>
      <c r="B68" s="398"/>
      <c r="C68" s="384" t="s">
        <v>385</v>
      </c>
      <c r="D68" s="384"/>
      <c r="E68" s="384"/>
      <c r="F68" s="384"/>
      <c r="G68" s="384"/>
      <c r="H68" s="384"/>
      <c r="I68" s="384"/>
      <c r="J68" s="384"/>
      <c r="K68" s="384"/>
      <c r="L68" s="264"/>
    </row>
    <row r="69" spans="1:12" ht="39.950000000000003" customHeight="1">
      <c r="A69" s="425" t="s">
        <v>386</v>
      </c>
      <c r="B69" s="425"/>
      <c r="C69" s="385" t="s">
        <v>387</v>
      </c>
      <c r="D69" s="385"/>
      <c r="E69" s="385"/>
      <c r="F69" s="385"/>
      <c r="G69" s="385"/>
      <c r="H69" s="385"/>
      <c r="I69" s="385"/>
      <c r="J69" s="385"/>
      <c r="K69" s="385"/>
      <c r="L69" s="264"/>
    </row>
    <row r="70" spans="1:12" ht="84.95" customHeight="1">
      <c r="A70" s="425" t="s">
        <v>3</v>
      </c>
      <c r="B70" s="425"/>
      <c r="C70" s="385" t="s">
        <v>388</v>
      </c>
      <c r="D70" s="385"/>
      <c r="E70" s="385"/>
      <c r="F70" s="385"/>
      <c r="G70" s="385"/>
      <c r="H70" s="385"/>
      <c r="I70" s="385"/>
      <c r="J70" s="385"/>
      <c r="K70" s="385"/>
      <c r="L70" s="181"/>
    </row>
    <row r="71" spans="1:12" ht="24.95" customHeight="1">
      <c r="A71" s="425" t="s">
        <v>4</v>
      </c>
      <c r="B71" s="425"/>
      <c r="C71" s="384" t="s">
        <v>389</v>
      </c>
      <c r="D71" s="384"/>
      <c r="E71" s="384"/>
      <c r="F71" s="384"/>
      <c r="G71" s="384"/>
      <c r="H71" s="384"/>
      <c r="I71" s="384"/>
      <c r="J71" s="384"/>
      <c r="K71" s="384"/>
      <c r="L71" s="264"/>
    </row>
    <row r="72" spans="1:12" ht="24.95" customHeight="1">
      <c r="A72" s="425" t="s">
        <v>5</v>
      </c>
      <c r="B72" s="425"/>
      <c r="C72" s="384" t="s">
        <v>390</v>
      </c>
      <c r="D72" s="384"/>
      <c r="E72" s="384"/>
      <c r="F72" s="384"/>
      <c r="G72" s="384"/>
      <c r="H72" s="384"/>
      <c r="I72" s="384"/>
      <c r="J72" s="384"/>
      <c r="K72" s="384"/>
      <c r="L72" s="264"/>
    </row>
    <row r="73" spans="1:12" ht="30" customHeight="1">
      <c r="A73" s="425" t="s">
        <v>6</v>
      </c>
      <c r="B73" s="425"/>
      <c r="C73" s="385" t="s">
        <v>391</v>
      </c>
      <c r="D73" s="385"/>
      <c r="E73" s="385"/>
      <c r="F73" s="385"/>
      <c r="G73" s="385"/>
      <c r="H73" s="385"/>
      <c r="I73" s="385"/>
      <c r="J73" s="385"/>
      <c r="K73" s="385"/>
      <c r="L73" s="264"/>
    </row>
    <row r="74" spans="1:12" ht="24.95" customHeight="1">
      <c r="A74" s="425" t="s">
        <v>7</v>
      </c>
      <c r="B74" s="425"/>
      <c r="C74" s="384" t="s">
        <v>392</v>
      </c>
      <c r="D74" s="384"/>
      <c r="E74" s="384"/>
      <c r="F74" s="384"/>
      <c r="G74" s="384"/>
      <c r="H74" s="384"/>
      <c r="I74" s="384"/>
      <c r="J74" s="384"/>
      <c r="K74" s="384"/>
      <c r="L74" s="264"/>
    </row>
    <row r="75" spans="1:12" ht="39.950000000000003" customHeight="1">
      <c r="A75" s="425" t="s">
        <v>8</v>
      </c>
      <c r="B75" s="425"/>
      <c r="C75" s="385" t="s">
        <v>393</v>
      </c>
      <c r="D75" s="385"/>
      <c r="E75" s="385"/>
      <c r="F75" s="385"/>
      <c r="G75" s="385"/>
      <c r="H75" s="385"/>
      <c r="I75" s="385"/>
      <c r="J75" s="385"/>
      <c r="K75" s="385"/>
      <c r="L75" s="264"/>
    </row>
    <row r="76" spans="1:12" ht="99.95" customHeight="1">
      <c r="A76" s="425" t="s">
        <v>9</v>
      </c>
      <c r="B76" s="425"/>
      <c r="C76" s="385" t="s">
        <v>394</v>
      </c>
      <c r="D76" s="385"/>
      <c r="E76" s="385"/>
      <c r="F76" s="385"/>
      <c r="G76" s="385"/>
      <c r="H76" s="385"/>
      <c r="I76" s="385"/>
      <c r="J76" s="385"/>
      <c r="K76" s="385"/>
      <c r="L76" s="264"/>
    </row>
    <row r="77" spans="1:12">
      <c r="C77" s="28" t="s">
        <v>395</v>
      </c>
    </row>
  </sheetData>
  <mergeCells count="58">
    <mergeCell ref="A72:B72"/>
    <mergeCell ref="C71:K71"/>
    <mergeCell ref="C72:K72"/>
    <mergeCell ref="A76:B76"/>
    <mergeCell ref="A73:B73"/>
    <mergeCell ref="A74:B74"/>
    <mergeCell ref="A75:B75"/>
    <mergeCell ref="C73:K73"/>
    <mergeCell ref="C74:K74"/>
    <mergeCell ref="C75:K75"/>
    <mergeCell ref="C76:K76"/>
    <mergeCell ref="J63:J64"/>
    <mergeCell ref="K63:K64"/>
    <mergeCell ref="A69:B69"/>
    <mergeCell ref="A70:B70"/>
    <mergeCell ref="A71:B71"/>
    <mergeCell ref="H52:H53"/>
    <mergeCell ref="I52:I53"/>
    <mergeCell ref="A58:A66"/>
    <mergeCell ref="B58:B61"/>
    <mergeCell ref="B62:B66"/>
    <mergeCell ref="C63:C64"/>
    <mergeCell ref="D63:D64"/>
    <mergeCell ref="E63:E64"/>
    <mergeCell ref="F63:F64"/>
    <mergeCell ref="A50:A57"/>
    <mergeCell ref="B50:B57"/>
    <mergeCell ref="C52:C53"/>
    <mergeCell ref="D52:D53"/>
    <mergeCell ref="G63:G64"/>
    <mergeCell ref="H63:H64"/>
    <mergeCell ref="I63:I64"/>
    <mergeCell ref="J1:L1"/>
    <mergeCell ref="J2:K2"/>
    <mergeCell ref="A3:A27"/>
    <mergeCell ref="B3:B27"/>
    <mergeCell ref="A1:A2"/>
    <mergeCell ref="B1:B2"/>
    <mergeCell ref="C1:C2"/>
    <mergeCell ref="D1:D2"/>
    <mergeCell ref="E1:H1"/>
    <mergeCell ref="I1:I2"/>
    <mergeCell ref="A28:A32"/>
    <mergeCell ref="B28:B32"/>
    <mergeCell ref="C68:K68"/>
    <mergeCell ref="C69:K69"/>
    <mergeCell ref="C70:K70"/>
    <mergeCell ref="G48:H48"/>
    <mergeCell ref="E49:F49"/>
    <mergeCell ref="G49:H49"/>
    <mergeCell ref="E52:E53"/>
    <mergeCell ref="F52:F53"/>
    <mergeCell ref="A33:A49"/>
    <mergeCell ref="B33:B44"/>
    <mergeCell ref="B45:B49"/>
    <mergeCell ref="E48:F48"/>
    <mergeCell ref="A68:B68"/>
    <mergeCell ref="G52:G53"/>
  </mergeCells>
  <phoneticPr fontId="11"/>
  <pageMargins left="0.39370078740157483" right="0.39370078740157483" top="0.78740157480314965" bottom="0.39370078740157483" header="0.51181102362204722" footer="0"/>
  <pageSetup paperSize="9" scale="67" fitToHeight="2" orientation="landscape" r:id="rId1"/>
  <headerFooter scaleWithDoc="0" alignWithMargins="0">
    <oddHeader xml:space="preserve">&amp;L&amp;"Meiryo UI,標準"Property Description （1）  &amp;R&amp;"Meiryo UI,標準"&amp;8As of June 30, 2016
</oddHeader>
    <oddFooter>&amp;R&amp;"Meiryo UI,標準"&amp;8Page&amp;P</oddFooter>
  </headerFooter>
  <rowBreaks count="2" manualBreakCount="2">
    <brk id="27" max="16383" man="1"/>
    <brk id="57" max="16383" man="1"/>
  </rowBreaks>
</worksheet>
</file>

<file path=xl/worksheets/sheet4.xml><?xml version="1.0" encoding="utf-8"?>
<worksheet xmlns="http://schemas.openxmlformats.org/spreadsheetml/2006/main" xmlns:r="http://schemas.openxmlformats.org/officeDocument/2006/relationships">
  <dimension ref="A1:K85"/>
  <sheetViews>
    <sheetView zoomScaleNormal="100" zoomScaleSheetLayoutView="100" workbookViewId="0">
      <selection sqref="A1:A2"/>
    </sheetView>
  </sheetViews>
  <sheetFormatPr defaultRowHeight="13.5"/>
  <cols>
    <col min="1" max="1" width="8.625" style="102" customWidth="1"/>
    <col min="2" max="3" width="28.625" style="102" customWidth="1"/>
    <col min="4" max="7" width="18.625" style="103" customWidth="1"/>
    <col min="8" max="11" width="13.625" style="103" customWidth="1"/>
    <col min="12" max="16384" width="9" style="290"/>
  </cols>
  <sheetData>
    <row r="1" spans="1:11" ht="20.100000000000001" customHeight="1">
      <c r="A1" s="432" t="s">
        <v>95</v>
      </c>
      <c r="B1" s="434" t="s">
        <v>96</v>
      </c>
      <c r="C1" s="435"/>
      <c r="D1" s="426" t="s">
        <v>97</v>
      </c>
      <c r="E1" s="438"/>
      <c r="F1" s="439" t="s">
        <v>98</v>
      </c>
      <c r="G1" s="438"/>
      <c r="H1" s="426" t="s">
        <v>99</v>
      </c>
      <c r="I1" s="400"/>
      <c r="J1" s="400"/>
      <c r="K1" s="401"/>
    </row>
    <row r="2" spans="1:11" ht="20.100000000000001" customHeight="1">
      <c r="A2" s="433"/>
      <c r="B2" s="436"/>
      <c r="C2" s="437"/>
      <c r="D2" s="31" t="s">
        <v>100</v>
      </c>
      <c r="E2" s="32" t="s">
        <v>101</v>
      </c>
      <c r="F2" s="33" t="s">
        <v>368</v>
      </c>
      <c r="G2" s="34" t="s">
        <v>369</v>
      </c>
      <c r="H2" s="31">
        <v>1</v>
      </c>
      <c r="I2" s="35">
        <v>2</v>
      </c>
      <c r="J2" s="35">
        <v>3</v>
      </c>
      <c r="K2" s="36">
        <v>4</v>
      </c>
    </row>
    <row r="3" spans="1:11" ht="19.5" customHeight="1">
      <c r="A3" s="427" t="s">
        <v>102</v>
      </c>
      <c r="B3" s="430" t="s">
        <v>10</v>
      </c>
      <c r="C3" s="431"/>
      <c r="D3" s="37" t="s">
        <v>103</v>
      </c>
      <c r="E3" s="38"/>
      <c r="F3" s="39" t="s">
        <v>103</v>
      </c>
      <c r="G3" s="40"/>
      <c r="H3" s="41"/>
      <c r="I3" s="42" t="s">
        <v>103</v>
      </c>
      <c r="J3" s="42"/>
      <c r="K3" s="43"/>
    </row>
    <row r="4" spans="1:11" ht="19.5" customHeight="1">
      <c r="A4" s="428"/>
      <c r="B4" s="430" t="s">
        <v>12</v>
      </c>
      <c r="C4" s="431"/>
      <c r="D4" s="37" t="s">
        <v>103</v>
      </c>
      <c r="E4" s="38"/>
      <c r="F4" s="39" t="s">
        <v>103</v>
      </c>
      <c r="G4" s="40"/>
      <c r="H4" s="41"/>
      <c r="I4" s="42"/>
      <c r="J4" s="42" t="s">
        <v>103</v>
      </c>
      <c r="K4" s="43"/>
    </row>
    <row r="5" spans="1:11" ht="19.5" customHeight="1">
      <c r="A5" s="428"/>
      <c r="B5" s="430" t="s">
        <v>13</v>
      </c>
      <c r="C5" s="431"/>
      <c r="D5" s="37" t="s">
        <v>103</v>
      </c>
      <c r="E5" s="38"/>
      <c r="F5" s="39" t="s">
        <v>103</v>
      </c>
      <c r="G5" s="40"/>
      <c r="H5" s="41"/>
      <c r="I5" s="42"/>
      <c r="J5" s="42" t="s">
        <v>103</v>
      </c>
      <c r="K5" s="43"/>
    </row>
    <row r="6" spans="1:11" ht="19.5" customHeight="1">
      <c r="A6" s="428"/>
      <c r="B6" s="430" t="s">
        <v>15</v>
      </c>
      <c r="C6" s="431"/>
      <c r="D6" s="37" t="s">
        <v>103</v>
      </c>
      <c r="E6" s="38"/>
      <c r="F6" s="39" t="s">
        <v>103</v>
      </c>
      <c r="G6" s="40"/>
      <c r="H6" s="41"/>
      <c r="I6" s="42"/>
      <c r="J6" s="42" t="s">
        <v>103</v>
      </c>
      <c r="K6" s="43"/>
    </row>
    <row r="7" spans="1:11" ht="19.5" customHeight="1">
      <c r="A7" s="428"/>
      <c r="B7" s="430" t="s">
        <v>19</v>
      </c>
      <c r="C7" s="431"/>
      <c r="D7" s="37" t="s">
        <v>103</v>
      </c>
      <c r="E7" s="38"/>
      <c r="F7" s="39" t="s">
        <v>103</v>
      </c>
      <c r="G7" s="40"/>
      <c r="H7" s="41"/>
      <c r="I7" s="42"/>
      <c r="J7" s="42" t="s">
        <v>103</v>
      </c>
      <c r="K7" s="43"/>
    </row>
    <row r="8" spans="1:11" ht="19.5" customHeight="1">
      <c r="A8" s="428"/>
      <c r="B8" s="430" t="s">
        <v>20</v>
      </c>
      <c r="C8" s="431"/>
      <c r="D8" s="37" t="s">
        <v>103</v>
      </c>
      <c r="E8" s="38"/>
      <c r="F8" s="39" t="s">
        <v>103</v>
      </c>
      <c r="G8" s="40"/>
      <c r="H8" s="41" t="s">
        <v>103</v>
      </c>
      <c r="I8" s="42"/>
      <c r="J8" s="42"/>
      <c r="K8" s="43"/>
    </row>
    <row r="9" spans="1:11" ht="19.5" customHeight="1">
      <c r="A9" s="428"/>
      <c r="B9" s="430" t="s">
        <v>22</v>
      </c>
      <c r="C9" s="431"/>
      <c r="D9" s="37" t="s">
        <v>103</v>
      </c>
      <c r="E9" s="38"/>
      <c r="F9" s="39" t="s">
        <v>103</v>
      </c>
      <c r="G9" s="40"/>
      <c r="H9" s="41"/>
      <c r="I9" s="42" t="s">
        <v>103</v>
      </c>
      <c r="J9" s="42"/>
      <c r="K9" s="43"/>
    </row>
    <row r="10" spans="1:11" ht="19.5" customHeight="1">
      <c r="A10" s="428"/>
      <c r="B10" s="430" t="s">
        <v>24</v>
      </c>
      <c r="C10" s="431"/>
      <c r="D10" s="37" t="s">
        <v>103</v>
      </c>
      <c r="E10" s="38"/>
      <c r="F10" s="39" t="s">
        <v>103</v>
      </c>
      <c r="G10" s="40"/>
      <c r="H10" s="41"/>
      <c r="I10" s="42" t="s">
        <v>103</v>
      </c>
      <c r="J10" s="42"/>
      <c r="K10" s="43"/>
    </row>
    <row r="11" spans="1:11" ht="19.5" customHeight="1">
      <c r="A11" s="428"/>
      <c r="B11" s="430" t="s">
        <v>25</v>
      </c>
      <c r="C11" s="431"/>
      <c r="D11" s="37" t="s">
        <v>103</v>
      </c>
      <c r="E11" s="38"/>
      <c r="F11" s="39" t="s">
        <v>103</v>
      </c>
      <c r="G11" s="40"/>
      <c r="H11" s="41"/>
      <c r="I11" s="42"/>
      <c r="J11" s="42" t="s">
        <v>103</v>
      </c>
      <c r="K11" s="43"/>
    </row>
    <row r="12" spans="1:11" ht="19.5" customHeight="1">
      <c r="A12" s="428"/>
      <c r="B12" s="430" t="s">
        <v>26</v>
      </c>
      <c r="C12" s="431"/>
      <c r="D12" s="37" t="s">
        <v>103</v>
      </c>
      <c r="E12" s="38"/>
      <c r="F12" s="39" t="s">
        <v>103</v>
      </c>
      <c r="G12" s="40"/>
      <c r="H12" s="41"/>
      <c r="I12" s="42" t="s">
        <v>103</v>
      </c>
      <c r="J12" s="42"/>
      <c r="K12" s="43"/>
    </row>
    <row r="13" spans="1:11" ht="19.5" customHeight="1">
      <c r="A13" s="428"/>
      <c r="B13" s="430" t="s">
        <v>27</v>
      </c>
      <c r="C13" s="431"/>
      <c r="D13" s="37" t="s">
        <v>103</v>
      </c>
      <c r="E13" s="38"/>
      <c r="F13" s="44" t="s">
        <v>103</v>
      </c>
      <c r="G13" s="40"/>
      <c r="H13" s="41" t="s">
        <v>103</v>
      </c>
      <c r="I13" s="42"/>
      <c r="J13" s="42"/>
      <c r="K13" s="43"/>
    </row>
    <row r="14" spans="1:11" ht="19.5" customHeight="1">
      <c r="A14" s="428"/>
      <c r="B14" s="430" t="s">
        <v>29</v>
      </c>
      <c r="C14" s="431"/>
      <c r="D14" s="37" t="s">
        <v>103</v>
      </c>
      <c r="E14" s="38"/>
      <c r="F14" s="44" t="s">
        <v>103</v>
      </c>
      <c r="G14" s="40"/>
      <c r="H14" s="41"/>
      <c r="I14" s="42" t="s">
        <v>103</v>
      </c>
      <c r="J14" s="42"/>
      <c r="K14" s="43"/>
    </row>
    <row r="15" spans="1:11" ht="19.5" customHeight="1">
      <c r="A15" s="428"/>
      <c r="B15" s="430" t="s">
        <v>30</v>
      </c>
      <c r="C15" s="431"/>
      <c r="D15" s="37" t="s">
        <v>103</v>
      </c>
      <c r="E15" s="38"/>
      <c r="F15" s="44" t="s">
        <v>103</v>
      </c>
      <c r="G15" s="40"/>
      <c r="H15" s="41"/>
      <c r="I15" s="42"/>
      <c r="J15" s="42" t="s">
        <v>103</v>
      </c>
      <c r="K15" s="43"/>
    </row>
    <row r="16" spans="1:11" ht="19.5" customHeight="1">
      <c r="A16" s="428"/>
      <c r="B16" s="430" t="s">
        <v>31</v>
      </c>
      <c r="C16" s="431"/>
      <c r="D16" s="37" t="s">
        <v>103</v>
      </c>
      <c r="E16" s="45"/>
      <c r="F16" s="39" t="s">
        <v>103</v>
      </c>
      <c r="G16" s="46"/>
      <c r="H16" s="41" t="s">
        <v>103</v>
      </c>
      <c r="I16" s="42"/>
      <c r="J16" s="42"/>
      <c r="K16" s="43"/>
    </row>
    <row r="17" spans="1:11" ht="19.5" customHeight="1">
      <c r="A17" s="428"/>
      <c r="B17" s="430" t="s">
        <v>32</v>
      </c>
      <c r="C17" s="431"/>
      <c r="D17" s="37" t="s">
        <v>103</v>
      </c>
      <c r="E17" s="45"/>
      <c r="F17" s="39" t="s">
        <v>103</v>
      </c>
      <c r="G17" s="46"/>
      <c r="H17" s="41"/>
      <c r="I17" s="42"/>
      <c r="J17" s="42" t="s">
        <v>104</v>
      </c>
      <c r="K17" s="43"/>
    </row>
    <row r="18" spans="1:11" ht="19.5" customHeight="1">
      <c r="A18" s="428"/>
      <c r="B18" s="430" t="s">
        <v>33</v>
      </c>
      <c r="C18" s="431"/>
      <c r="D18" s="37" t="s">
        <v>103</v>
      </c>
      <c r="E18" s="45"/>
      <c r="F18" s="39" t="s">
        <v>103</v>
      </c>
      <c r="G18" s="46"/>
      <c r="H18" s="41"/>
      <c r="I18" s="42"/>
      <c r="J18" s="42" t="s">
        <v>104</v>
      </c>
      <c r="K18" s="43"/>
    </row>
    <row r="19" spans="1:11" ht="19.5" customHeight="1">
      <c r="A19" s="428"/>
      <c r="B19" s="430" t="s">
        <v>34</v>
      </c>
      <c r="C19" s="431"/>
      <c r="D19" s="37" t="s">
        <v>104</v>
      </c>
      <c r="E19" s="45"/>
      <c r="F19" s="39" t="s">
        <v>104</v>
      </c>
      <c r="G19" s="40"/>
      <c r="H19" s="41"/>
      <c r="I19" s="42"/>
      <c r="J19" s="42" t="s">
        <v>104</v>
      </c>
      <c r="K19" s="43"/>
    </row>
    <row r="20" spans="1:11" ht="19.5" customHeight="1">
      <c r="A20" s="428"/>
      <c r="B20" s="430" t="s">
        <v>105</v>
      </c>
      <c r="C20" s="431"/>
      <c r="D20" s="37" t="s">
        <v>104</v>
      </c>
      <c r="E20" s="45"/>
      <c r="F20" s="39" t="s">
        <v>104</v>
      </c>
      <c r="G20" s="40"/>
      <c r="H20" s="41"/>
      <c r="I20" s="42"/>
      <c r="J20" s="42" t="s">
        <v>104</v>
      </c>
      <c r="K20" s="43"/>
    </row>
    <row r="21" spans="1:11" ht="19.5" customHeight="1">
      <c r="A21" s="428"/>
      <c r="B21" s="430" t="s">
        <v>36</v>
      </c>
      <c r="C21" s="431"/>
      <c r="D21" s="37" t="s">
        <v>103</v>
      </c>
      <c r="E21" s="45"/>
      <c r="F21" s="39" t="s">
        <v>103</v>
      </c>
      <c r="G21" s="40"/>
      <c r="H21" s="41"/>
      <c r="I21" s="42"/>
      <c r="J21" s="42" t="s">
        <v>103</v>
      </c>
      <c r="K21" s="43"/>
    </row>
    <row r="22" spans="1:11" ht="19.5" customHeight="1">
      <c r="A22" s="428"/>
      <c r="B22" s="430" t="s">
        <v>37</v>
      </c>
      <c r="C22" s="431"/>
      <c r="D22" s="37" t="s">
        <v>103</v>
      </c>
      <c r="E22" s="45"/>
      <c r="F22" s="39" t="s">
        <v>103</v>
      </c>
      <c r="G22" s="40"/>
      <c r="H22" s="41"/>
      <c r="I22" s="42"/>
      <c r="J22" s="42" t="s">
        <v>103</v>
      </c>
      <c r="K22" s="43"/>
    </row>
    <row r="23" spans="1:11" ht="19.5" customHeight="1">
      <c r="A23" s="428"/>
      <c r="B23" s="430" t="s">
        <v>38</v>
      </c>
      <c r="C23" s="431"/>
      <c r="D23" s="37" t="s">
        <v>103</v>
      </c>
      <c r="E23" s="45"/>
      <c r="F23" s="39" t="s">
        <v>103</v>
      </c>
      <c r="G23" s="40"/>
      <c r="H23" s="41"/>
      <c r="I23" s="42"/>
      <c r="J23" s="42" t="s">
        <v>103</v>
      </c>
      <c r="K23" s="43"/>
    </row>
    <row r="24" spans="1:11" ht="19.5" customHeight="1">
      <c r="A24" s="428"/>
      <c r="B24" s="440" t="s">
        <v>106</v>
      </c>
      <c r="C24" s="441"/>
      <c r="D24" s="37" t="s">
        <v>103</v>
      </c>
      <c r="E24" s="45"/>
      <c r="F24" s="39" t="s">
        <v>103</v>
      </c>
      <c r="G24" s="46"/>
      <c r="H24" s="47"/>
      <c r="I24" s="42"/>
      <c r="J24" s="42" t="s">
        <v>103</v>
      </c>
      <c r="K24" s="48"/>
    </row>
    <row r="25" spans="1:11" ht="19.5" customHeight="1">
      <c r="A25" s="428"/>
      <c r="B25" s="440" t="s">
        <v>107</v>
      </c>
      <c r="C25" s="441"/>
      <c r="D25" s="37" t="s">
        <v>104</v>
      </c>
      <c r="E25" s="45"/>
      <c r="F25" s="39" t="s">
        <v>104</v>
      </c>
      <c r="G25" s="46"/>
      <c r="H25" s="47" t="s">
        <v>104</v>
      </c>
      <c r="I25" s="42"/>
      <c r="J25" s="42"/>
      <c r="K25" s="48"/>
    </row>
    <row r="26" spans="1:11" ht="19.5" customHeight="1">
      <c r="A26" s="428"/>
      <c r="B26" s="451" t="s">
        <v>108</v>
      </c>
      <c r="C26" s="452"/>
      <c r="D26" s="37" t="s">
        <v>104</v>
      </c>
      <c r="E26" s="45"/>
      <c r="F26" s="39" t="s">
        <v>104</v>
      </c>
      <c r="G26" s="46"/>
      <c r="H26" s="41"/>
      <c r="I26" s="42" t="s">
        <v>103</v>
      </c>
      <c r="J26" s="42"/>
      <c r="K26" s="43"/>
    </row>
    <row r="27" spans="1:11" ht="19.5" customHeight="1">
      <c r="A27" s="428"/>
      <c r="B27" s="440" t="s">
        <v>109</v>
      </c>
      <c r="C27" s="441"/>
      <c r="D27" s="37" t="s">
        <v>104</v>
      </c>
      <c r="E27" s="45"/>
      <c r="F27" s="39" t="s">
        <v>104</v>
      </c>
      <c r="G27" s="46"/>
      <c r="H27" s="41"/>
      <c r="I27" s="42" t="s">
        <v>103</v>
      </c>
      <c r="J27" s="42"/>
      <c r="K27" s="43"/>
    </row>
    <row r="28" spans="1:11" ht="19.5" customHeight="1">
      <c r="A28" s="428"/>
      <c r="B28" s="430" t="s">
        <v>43</v>
      </c>
      <c r="C28" s="431"/>
      <c r="D28" s="37"/>
      <c r="E28" s="37" t="s">
        <v>103</v>
      </c>
      <c r="F28" s="453"/>
      <c r="G28" s="454"/>
      <c r="H28" s="442"/>
      <c r="I28" s="443"/>
      <c r="J28" s="443"/>
      <c r="K28" s="444"/>
    </row>
    <row r="29" spans="1:11" ht="19.5" customHeight="1">
      <c r="A29" s="428"/>
      <c r="B29" s="430" t="s">
        <v>44</v>
      </c>
      <c r="C29" s="431"/>
      <c r="D29" s="37"/>
      <c r="E29" s="37" t="s">
        <v>103</v>
      </c>
      <c r="F29" s="455"/>
      <c r="G29" s="456"/>
      <c r="H29" s="445"/>
      <c r="I29" s="446"/>
      <c r="J29" s="446"/>
      <c r="K29" s="447"/>
    </row>
    <row r="30" spans="1:11" ht="19.5" customHeight="1">
      <c r="A30" s="428"/>
      <c r="B30" s="430" t="s">
        <v>45</v>
      </c>
      <c r="C30" s="431"/>
      <c r="D30" s="37"/>
      <c r="E30" s="37" t="s">
        <v>103</v>
      </c>
      <c r="F30" s="455"/>
      <c r="G30" s="456"/>
      <c r="H30" s="445"/>
      <c r="I30" s="446"/>
      <c r="J30" s="446"/>
      <c r="K30" s="447"/>
    </row>
    <row r="31" spans="1:11" ht="19.5" customHeight="1">
      <c r="A31" s="428"/>
      <c r="B31" s="430" t="s">
        <v>46</v>
      </c>
      <c r="C31" s="431"/>
      <c r="D31" s="37"/>
      <c r="E31" s="37" t="s">
        <v>103</v>
      </c>
      <c r="F31" s="455"/>
      <c r="G31" s="456"/>
      <c r="H31" s="445"/>
      <c r="I31" s="446"/>
      <c r="J31" s="446"/>
      <c r="K31" s="447"/>
    </row>
    <row r="32" spans="1:11" ht="19.5" customHeight="1">
      <c r="A32" s="429"/>
      <c r="B32" s="430" t="s">
        <v>110</v>
      </c>
      <c r="C32" s="431"/>
      <c r="D32" s="37"/>
      <c r="E32" s="49" t="s">
        <v>104</v>
      </c>
      <c r="F32" s="457"/>
      <c r="G32" s="458"/>
      <c r="H32" s="448"/>
      <c r="I32" s="449"/>
      <c r="J32" s="449"/>
      <c r="K32" s="450"/>
    </row>
    <row r="33" spans="1:11" ht="19.5" customHeight="1">
      <c r="A33" s="427" t="s">
        <v>111</v>
      </c>
      <c r="B33" s="430" t="s">
        <v>47</v>
      </c>
      <c r="C33" s="431"/>
      <c r="D33" s="37" t="s">
        <v>103</v>
      </c>
      <c r="E33" s="38"/>
      <c r="F33" s="39" t="s">
        <v>103</v>
      </c>
      <c r="G33" s="40"/>
      <c r="H33" s="41" t="s">
        <v>103</v>
      </c>
      <c r="I33" s="42"/>
      <c r="J33" s="42"/>
      <c r="K33" s="43"/>
    </row>
    <row r="34" spans="1:11" ht="19.5" customHeight="1">
      <c r="A34" s="428"/>
      <c r="B34" s="430" t="s">
        <v>49</v>
      </c>
      <c r="C34" s="431"/>
      <c r="D34" s="37" t="s">
        <v>103</v>
      </c>
      <c r="E34" s="38"/>
      <c r="F34" s="39" t="s">
        <v>104</v>
      </c>
      <c r="G34" s="40"/>
      <c r="H34" s="41"/>
      <c r="I34" s="42"/>
      <c r="J34" s="42" t="s">
        <v>103</v>
      </c>
      <c r="K34" s="43"/>
    </row>
    <row r="35" spans="1:11" ht="19.5" customHeight="1">
      <c r="A35" s="428"/>
      <c r="B35" s="430" t="s">
        <v>51</v>
      </c>
      <c r="C35" s="431"/>
      <c r="D35" s="37" t="s">
        <v>103</v>
      </c>
      <c r="E35" s="38"/>
      <c r="F35" s="39" t="s">
        <v>103</v>
      </c>
      <c r="G35" s="40"/>
      <c r="H35" s="41"/>
      <c r="I35" s="42"/>
      <c r="J35" s="42" t="s">
        <v>103</v>
      </c>
      <c r="K35" s="43"/>
    </row>
    <row r="36" spans="1:11" ht="19.5" customHeight="1">
      <c r="A36" s="428"/>
      <c r="B36" s="430" t="s">
        <v>54</v>
      </c>
      <c r="C36" s="431"/>
      <c r="D36" s="50" t="s">
        <v>103</v>
      </c>
      <c r="E36" s="38"/>
      <c r="F36" s="39" t="s">
        <v>103</v>
      </c>
      <c r="G36" s="40"/>
      <c r="H36" s="41"/>
      <c r="I36" s="42"/>
      <c r="J36" s="42" t="s">
        <v>103</v>
      </c>
      <c r="K36" s="43"/>
    </row>
    <row r="37" spans="1:11" ht="19.5" customHeight="1">
      <c r="A37" s="428"/>
      <c r="B37" s="430" t="s">
        <v>55</v>
      </c>
      <c r="C37" s="431"/>
      <c r="D37" s="37" t="s">
        <v>103</v>
      </c>
      <c r="E37" s="38"/>
      <c r="F37" s="39" t="s">
        <v>103</v>
      </c>
      <c r="G37" s="51"/>
      <c r="H37" s="52"/>
      <c r="I37" s="42" t="s">
        <v>103</v>
      </c>
      <c r="J37" s="53"/>
      <c r="K37" s="54"/>
    </row>
    <row r="38" spans="1:11" ht="19.5" customHeight="1">
      <c r="A38" s="428"/>
      <c r="B38" s="430" t="s">
        <v>57</v>
      </c>
      <c r="C38" s="431"/>
      <c r="D38" s="37" t="s">
        <v>103</v>
      </c>
      <c r="E38" s="38"/>
      <c r="F38" s="39" t="s">
        <v>103</v>
      </c>
      <c r="G38" s="40"/>
      <c r="H38" s="41"/>
      <c r="I38" s="42"/>
      <c r="J38" s="42" t="s">
        <v>103</v>
      </c>
      <c r="K38" s="43"/>
    </row>
    <row r="39" spans="1:11" ht="19.5" customHeight="1">
      <c r="A39" s="428"/>
      <c r="B39" s="430" t="s">
        <v>59</v>
      </c>
      <c r="C39" s="431"/>
      <c r="D39" s="37" t="s">
        <v>103</v>
      </c>
      <c r="E39" s="38"/>
      <c r="F39" s="55" t="s">
        <v>103</v>
      </c>
      <c r="G39" s="40"/>
      <c r="H39" s="41"/>
      <c r="I39" s="42" t="s">
        <v>103</v>
      </c>
      <c r="J39" s="42"/>
      <c r="K39" s="43"/>
    </row>
    <row r="40" spans="1:11" ht="19.5" customHeight="1">
      <c r="A40" s="459"/>
      <c r="B40" s="440" t="s">
        <v>112</v>
      </c>
      <c r="C40" s="441"/>
      <c r="D40" s="39" t="s">
        <v>103</v>
      </c>
      <c r="E40" s="38"/>
      <c r="F40" s="44" t="s">
        <v>103</v>
      </c>
      <c r="G40" s="40"/>
      <c r="H40" s="41" t="s">
        <v>103</v>
      </c>
      <c r="I40" s="42"/>
      <c r="J40" s="42"/>
      <c r="K40" s="43"/>
    </row>
    <row r="41" spans="1:11" ht="19.5" customHeight="1">
      <c r="A41" s="427" t="s">
        <v>111</v>
      </c>
      <c r="B41" s="440" t="s">
        <v>62</v>
      </c>
      <c r="C41" s="441"/>
      <c r="D41" s="39" t="s">
        <v>103</v>
      </c>
      <c r="E41" s="38"/>
      <c r="F41" s="39" t="s">
        <v>103</v>
      </c>
      <c r="G41" s="40"/>
      <c r="H41" s="41" t="s">
        <v>103</v>
      </c>
      <c r="I41" s="42"/>
      <c r="J41" s="42"/>
      <c r="K41" s="43"/>
    </row>
    <row r="42" spans="1:11" ht="19.5" customHeight="1">
      <c r="A42" s="428"/>
      <c r="B42" s="440" t="s">
        <v>113</v>
      </c>
      <c r="C42" s="441"/>
      <c r="D42" s="39" t="s">
        <v>104</v>
      </c>
      <c r="E42" s="56"/>
      <c r="F42" s="39" t="s">
        <v>103</v>
      </c>
      <c r="G42" s="40"/>
      <c r="H42" s="41" t="s">
        <v>103</v>
      </c>
      <c r="I42" s="42"/>
      <c r="J42" s="42"/>
      <c r="K42" s="43"/>
    </row>
    <row r="43" spans="1:11" ht="19.5" customHeight="1">
      <c r="A43" s="428"/>
      <c r="B43" s="460" t="s">
        <v>63</v>
      </c>
      <c r="C43" s="461"/>
      <c r="D43" s="57" t="s">
        <v>103</v>
      </c>
      <c r="E43" s="58"/>
      <c r="F43" s="57" t="s">
        <v>103</v>
      </c>
      <c r="G43" s="59"/>
      <c r="H43" s="60"/>
      <c r="I43" s="61"/>
      <c r="J43" s="61" t="s">
        <v>103</v>
      </c>
      <c r="K43" s="62"/>
    </row>
    <row r="44" spans="1:11" ht="19.5" customHeight="1">
      <c r="A44" s="428"/>
      <c r="B44" s="460" t="s">
        <v>114</v>
      </c>
      <c r="C44" s="461"/>
      <c r="D44" s="37" t="s">
        <v>103</v>
      </c>
      <c r="E44" s="38"/>
      <c r="F44" s="39" t="s">
        <v>103</v>
      </c>
      <c r="G44" s="46"/>
      <c r="H44" s="47"/>
      <c r="I44" s="42"/>
      <c r="J44" s="42" t="s">
        <v>103</v>
      </c>
      <c r="K44" s="43"/>
    </row>
    <row r="45" spans="1:11" ht="19.5" customHeight="1">
      <c r="A45" s="428"/>
      <c r="B45" s="430" t="s">
        <v>66</v>
      </c>
      <c r="C45" s="431"/>
      <c r="D45" s="37"/>
      <c r="E45" s="38" t="s">
        <v>103</v>
      </c>
      <c r="F45" s="453"/>
      <c r="G45" s="454"/>
      <c r="H45" s="442"/>
      <c r="I45" s="443"/>
      <c r="J45" s="443"/>
      <c r="K45" s="444"/>
    </row>
    <row r="46" spans="1:11" ht="19.5" customHeight="1">
      <c r="A46" s="428"/>
      <c r="B46" s="430" t="s">
        <v>67</v>
      </c>
      <c r="C46" s="431"/>
      <c r="D46" s="37"/>
      <c r="E46" s="38" t="s">
        <v>103</v>
      </c>
      <c r="F46" s="455"/>
      <c r="G46" s="456"/>
      <c r="H46" s="445"/>
      <c r="I46" s="446"/>
      <c r="J46" s="446"/>
      <c r="K46" s="447"/>
    </row>
    <row r="47" spans="1:11" ht="19.5" customHeight="1">
      <c r="A47" s="428"/>
      <c r="B47" s="430" t="s">
        <v>68</v>
      </c>
      <c r="C47" s="431"/>
      <c r="D47" s="37"/>
      <c r="E47" s="38" t="s">
        <v>103</v>
      </c>
      <c r="F47" s="455"/>
      <c r="G47" s="456"/>
      <c r="H47" s="445"/>
      <c r="I47" s="446"/>
      <c r="J47" s="446"/>
      <c r="K47" s="447"/>
    </row>
    <row r="48" spans="1:11" ht="19.5" customHeight="1">
      <c r="A48" s="428"/>
      <c r="B48" s="430" t="s">
        <v>70</v>
      </c>
      <c r="C48" s="431"/>
      <c r="D48" s="37"/>
      <c r="E48" s="38" t="s">
        <v>103</v>
      </c>
      <c r="F48" s="455"/>
      <c r="G48" s="456"/>
      <c r="H48" s="445"/>
      <c r="I48" s="446"/>
      <c r="J48" s="446"/>
      <c r="K48" s="447"/>
    </row>
    <row r="49" spans="1:11" ht="19.5" customHeight="1">
      <c r="A49" s="459"/>
      <c r="B49" s="440" t="s">
        <v>71</v>
      </c>
      <c r="C49" s="441"/>
      <c r="D49" s="39"/>
      <c r="E49" s="56" t="s">
        <v>103</v>
      </c>
      <c r="F49" s="457"/>
      <c r="G49" s="458"/>
      <c r="H49" s="448"/>
      <c r="I49" s="449"/>
      <c r="J49" s="449"/>
      <c r="K49" s="450"/>
    </row>
    <row r="50" spans="1:11" ht="19.5" customHeight="1">
      <c r="A50" s="472" t="s">
        <v>115</v>
      </c>
      <c r="B50" s="440" t="s">
        <v>72</v>
      </c>
      <c r="C50" s="441"/>
      <c r="D50" s="41" t="s">
        <v>103</v>
      </c>
      <c r="E50" s="56"/>
      <c r="F50" s="57" t="s">
        <v>103</v>
      </c>
      <c r="G50" s="63"/>
      <c r="H50" s="60"/>
      <c r="I50" s="64" t="s">
        <v>103</v>
      </c>
      <c r="J50" s="61"/>
      <c r="K50" s="62"/>
    </row>
    <row r="51" spans="1:11" ht="19.5" customHeight="1">
      <c r="A51" s="472"/>
      <c r="B51" s="430" t="s">
        <v>74</v>
      </c>
      <c r="C51" s="431"/>
      <c r="D51" s="50" t="s">
        <v>103</v>
      </c>
      <c r="E51" s="38"/>
      <c r="F51" s="39" t="s">
        <v>103</v>
      </c>
      <c r="G51" s="40"/>
      <c r="H51" s="41"/>
      <c r="I51" s="42" t="s">
        <v>103</v>
      </c>
      <c r="J51" s="42"/>
      <c r="K51" s="43"/>
    </row>
    <row r="52" spans="1:11" ht="19.5" customHeight="1">
      <c r="A52" s="472"/>
      <c r="B52" s="430" t="s">
        <v>116</v>
      </c>
      <c r="C52" s="431"/>
      <c r="D52" s="50" t="s">
        <v>103</v>
      </c>
      <c r="E52" s="38"/>
      <c r="F52" s="39" t="s">
        <v>103</v>
      </c>
      <c r="G52" s="40"/>
      <c r="H52" s="41"/>
      <c r="I52" s="42"/>
      <c r="J52" s="42" t="s">
        <v>103</v>
      </c>
      <c r="K52" s="43"/>
    </row>
    <row r="53" spans="1:11" ht="19.5" customHeight="1">
      <c r="A53" s="472"/>
      <c r="B53" s="430" t="s">
        <v>77</v>
      </c>
      <c r="C53" s="431"/>
      <c r="D53" s="50" t="s">
        <v>103</v>
      </c>
      <c r="E53" s="38"/>
      <c r="F53" s="39" t="s">
        <v>103</v>
      </c>
      <c r="G53" s="40"/>
      <c r="H53" s="41"/>
      <c r="I53" s="42"/>
      <c r="J53" s="42" t="s">
        <v>103</v>
      </c>
      <c r="K53" s="43"/>
    </row>
    <row r="54" spans="1:11" ht="19.5" customHeight="1">
      <c r="A54" s="472"/>
      <c r="B54" s="430" t="s">
        <v>79</v>
      </c>
      <c r="C54" s="431"/>
      <c r="D54" s="50" t="s">
        <v>103</v>
      </c>
      <c r="E54" s="38"/>
      <c r="F54" s="39" t="s">
        <v>103</v>
      </c>
      <c r="G54" s="40"/>
      <c r="H54" s="41"/>
      <c r="I54" s="42" t="s">
        <v>103</v>
      </c>
      <c r="J54" s="42"/>
      <c r="K54" s="43"/>
    </row>
    <row r="55" spans="1:11" ht="19.5" customHeight="1">
      <c r="A55" s="472"/>
      <c r="B55" s="430" t="s">
        <v>81</v>
      </c>
      <c r="C55" s="431"/>
      <c r="D55" s="50" t="s">
        <v>103</v>
      </c>
      <c r="E55" s="38"/>
      <c r="F55" s="39" t="s">
        <v>103</v>
      </c>
      <c r="G55" s="40"/>
      <c r="H55" s="41"/>
      <c r="I55" s="42"/>
      <c r="J55" s="42" t="s">
        <v>103</v>
      </c>
      <c r="K55" s="43"/>
    </row>
    <row r="56" spans="1:11" ht="19.5" customHeight="1">
      <c r="A56" s="472"/>
      <c r="B56" s="430" t="s">
        <v>83</v>
      </c>
      <c r="C56" s="431"/>
      <c r="D56" s="50" t="s">
        <v>103</v>
      </c>
      <c r="E56" s="38"/>
      <c r="F56" s="39" t="s">
        <v>104</v>
      </c>
      <c r="G56" s="40"/>
      <c r="H56" s="41"/>
      <c r="I56" s="42"/>
      <c r="J56" s="42" t="s">
        <v>103</v>
      </c>
      <c r="K56" s="43"/>
    </row>
    <row r="57" spans="1:11" ht="19.5" customHeight="1">
      <c r="A57" s="472"/>
      <c r="B57" s="430" t="s">
        <v>84</v>
      </c>
      <c r="C57" s="431"/>
      <c r="D57" s="37" t="s">
        <v>103</v>
      </c>
      <c r="E57" s="65"/>
      <c r="F57" s="39" t="s">
        <v>103</v>
      </c>
      <c r="G57" s="66"/>
      <c r="H57" s="41"/>
      <c r="I57" s="42"/>
      <c r="J57" s="42" t="s">
        <v>103</v>
      </c>
      <c r="K57" s="43"/>
    </row>
    <row r="58" spans="1:11" ht="19.5" customHeight="1">
      <c r="A58" s="472"/>
      <c r="B58" s="430" t="s">
        <v>85</v>
      </c>
      <c r="C58" s="431"/>
      <c r="D58" s="37" t="s">
        <v>103</v>
      </c>
      <c r="E58" s="65"/>
      <c r="F58" s="39" t="s">
        <v>103</v>
      </c>
      <c r="G58" s="66"/>
      <c r="H58" s="41"/>
      <c r="I58" s="42"/>
      <c r="J58" s="42" t="s">
        <v>103</v>
      </c>
      <c r="K58" s="43"/>
    </row>
    <row r="59" spans="1:11" ht="19.5" customHeight="1">
      <c r="A59" s="472"/>
      <c r="B59" s="430" t="s">
        <v>86</v>
      </c>
      <c r="C59" s="431"/>
      <c r="D59" s="37" t="s">
        <v>103</v>
      </c>
      <c r="E59" s="65"/>
      <c r="F59" s="44" t="s">
        <v>103</v>
      </c>
      <c r="G59" s="40"/>
      <c r="H59" s="50"/>
      <c r="I59" s="42" t="s">
        <v>103</v>
      </c>
      <c r="J59" s="50"/>
      <c r="K59" s="43"/>
    </row>
    <row r="60" spans="1:11" ht="19.5" customHeight="1">
      <c r="A60" s="472"/>
      <c r="B60" s="440" t="s">
        <v>117</v>
      </c>
      <c r="C60" s="441"/>
      <c r="D60" s="37" t="s">
        <v>103</v>
      </c>
      <c r="E60" s="65"/>
      <c r="F60" s="44" t="s">
        <v>103</v>
      </c>
      <c r="G60" s="46"/>
      <c r="H60" s="50"/>
      <c r="I60" s="42" t="s">
        <v>103</v>
      </c>
      <c r="J60" s="50"/>
      <c r="K60" s="48"/>
    </row>
    <row r="61" spans="1:11" ht="19.5" customHeight="1">
      <c r="A61" s="472"/>
      <c r="B61" s="430" t="s">
        <v>90</v>
      </c>
      <c r="C61" s="431"/>
      <c r="D61" s="67"/>
      <c r="E61" s="65" t="s">
        <v>104</v>
      </c>
      <c r="F61" s="453"/>
      <c r="G61" s="454"/>
      <c r="H61" s="442"/>
      <c r="I61" s="443"/>
      <c r="J61" s="443"/>
      <c r="K61" s="444"/>
    </row>
    <row r="62" spans="1:11" ht="19.5" customHeight="1">
      <c r="A62" s="472"/>
      <c r="B62" s="430" t="s">
        <v>91</v>
      </c>
      <c r="C62" s="431"/>
      <c r="D62" s="67"/>
      <c r="E62" s="65" t="s">
        <v>103</v>
      </c>
      <c r="F62" s="455"/>
      <c r="G62" s="456"/>
      <c r="H62" s="445"/>
      <c r="I62" s="446"/>
      <c r="J62" s="446"/>
      <c r="K62" s="447"/>
    </row>
    <row r="63" spans="1:11" ht="19.5" customHeight="1">
      <c r="A63" s="472"/>
      <c r="B63" s="430" t="s">
        <v>92</v>
      </c>
      <c r="C63" s="431"/>
      <c r="D63" s="64"/>
      <c r="E63" s="65" t="s">
        <v>103</v>
      </c>
      <c r="F63" s="455"/>
      <c r="G63" s="456"/>
      <c r="H63" s="445"/>
      <c r="I63" s="446"/>
      <c r="J63" s="446"/>
      <c r="K63" s="447"/>
    </row>
    <row r="64" spans="1:11" ht="19.5" customHeight="1" thickBot="1">
      <c r="A64" s="473"/>
      <c r="B64" s="470" t="s">
        <v>94</v>
      </c>
      <c r="C64" s="471"/>
      <c r="D64" s="64"/>
      <c r="E64" s="65" t="s">
        <v>103</v>
      </c>
      <c r="F64" s="465"/>
      <c r="G64" s="466"/>
      <c r="H64" s="467"/>
      <c r="I64" s="468"/>
      <c r="J64" s="468"/>
      <c r="K64" s="469"/>
    </row>
    <row r="65" spans="1:11" ht="19.5" customHeight="1" thickTop="1" thickBot="1">
      <c r="A65" s="463" t="s">
        <v>118</v>
      </c>
      <c r="B65" s="464"/>
      <c r="C65" s="68">
        <v>62</v>
      </c>
      <c r="D65" s="69">
        <f t="shared" ref="D65:K65" si="0">COUNTIF(D3:D64,"○")</f>
        <v>48</v>
      </c>
      <c r="E65" s="68">
        <f t="shared" si="0"/>
        <v>14</v>
      </c>
      <c r="F65" s="69">
        <f t="shared" si="0"/>
        <v>48</v>
      </c>
      <c r="G65" s="68">
        <f t="shared" si="0"/>
        <v>0</v>
      </c>
      <c r="H65" s="70">
        <f t="shared" si="0"/>
        <v>8</v>
      </c>
      <c r="I65" s="71">
        <f t="shared" si="0"/>
        <v>14</v>
      </c>
      <c r="J65" s="71">
        <f t="shared" si="0"/>
        <v>26</v>
      </c>
      <c r="K65" s="72">
        <f t="shared" si="0"/>
        <v>0</v>
      </c>
    </row>
    <row r="66" spans="1:11" s="324" customFormat="1" ht="6.75" customHeight="1">
      <c r="A66" s="73"/>
      <c r="B66" s="73"/>
      <c r="C66" s="74"/>
      <c r="D66" s="74"/>
      <c r="E66" s="74"/>
      <c r="F66" s="74"/>
      <c r="G66" s="74"/>
      <c r="H66" s="74"/>
      <c r="I66" s="74"/>
      <c r="J66" s="74"/>
      <c r="K66" s="74"/>
    </row>
    <row r="67" spans="1:11" ht="15.95" customHeight="1">
      <c r="A67" s="75" t="s">
        <v>119</v>
      </c>
      <c r="B67" s="76" t="s">
        <v>120</v>
      </c>
      <c r="C67" s="76"/>
      <c r="D67" s="76"/>
      <c r="E67" s="76"/>
      <c r="F67" s="76"/>
      <c r="G67" s="76"/>
      <c r="H67" s="76"/>
      <c r="I67" s="76"/>
      <c r="J67" s="77"/>
      <c r="K67" s="78"/>
    </row>
    <row r="68" spans="1:11" ht="15.95" customHeight="1">
      <c r="A68" s="75"/>
      <c r="B68" s="79" t="s">
        <v>102</v>
      </c>
      <c r="C68" s="80" t="s">
        <v>121</v>
      </c>
      <c r="D68" s="81"/>
      <c r="E68" s="81"/>
      <c r="F68" s="81"/>
      <c r="G68" s="82"/>
      <c r="H68" s="83"/>
      <c r="I68" s="84"/>
      <c r="J68" s="85"/>
      <c r="K68" s="85"/>
    </row>
    <row r="69" spans="1:11" ht="15.95" customHeight="1">
      <c r="A69" s="75"/>
      <c r="B69" s="79" t="s">
        <v>111</v>
      </c>
      <c r="C69" s="80" t="s">
        <v>122</v>
      </c>
      <c r="D69" s="81"/>
      <c r="E69" s="81"/>
      <c r="F69" s="81"/>
      <c r="G69" s="81"/>
      <c r="H69" s="83"/>
      <c r="I69" s="84"/>
      <c r="J69" s="85"/>
      <c r="K69" s="85"/>
    </row>
    <row r="70" spans="1:11" ht="15.95" customHeight="1">
      <c r="A70" s="75"/>
      <c r="B70" s="79" t="s">
        <v>115</v>
      </c>
      <c r="C70" s="80" t="s">
        <v>123</v>
      </c>
      <c r="D70" s="81"/>
      <c r="E70" s="81"/>
      <c r="F70" s="81"/>
      <c r="G70" s="86"/>
      <c r="H70" s="83"/>
      <c r="I70" s="84"/>
      <c r="J70" s="85"/>
      <c r="K70" s="85"/>
    </row>
    <row r="71" spans="1:11" s="324" customFormat="1" ht="3.95" customHeight="1">
      <c r="A71" s="73"/>
      <c r="B71" s="73"/>
      <c r="C71" s="74"/>
      <c r="D71" s="74"/>
      <c r="E71" s="74"/>
      <c r="F71" s="74"/>
      <c r="G71" s="74"/>
      <c r="H71" s="74"/>
      <c r="I71" s="74"/>
      <c r="J71" s="74"/>
      <c r="K71" s="74"/>
    </row>
    <row r="72" spans="1:11" ht="15.95" customHeight="1">
      <c r="A72" s="75" t="s">
        <v>124</v>
      </c>
      <c r="B72" s="76" t="s">
        <v>125</v>
      </c>
      <c r="C72" s="76"/>
      <c r="D72" s="76"/>
      <c r="E72" s="76"/>
      <c r="F72" s="76"/>
      <c r="G72" s="76"/>
      <c r="H72" s="87"/>
      <c r="I72" s="77"/>
      <c r="J72" s="77"/>
      <c r="K72" s="78"/>
    </row>
    <row r="73" spans="1:11" ht="15.95" customHeight="1">
      <c r="A73" s="75"/>
      <c r="B73" s="79">
        <v>1</v>
      </c>
      <c r="C73" s="80" t="s">
        <v>126</v>
      </c>
      <c r="D73" s="82"/>
      <c r="E73" s="82"/>
      <c r="F73" s="88"/>
      <c r="G73" s="85"/>
      <c r="H73" s="85"/>
      <c r="I73" s="85"/>
      <c r="J73" s="85"/>
      <c r="K73" s="78"/>
    </row>
    <row r="74" spans="1:11" ht="15.95" customHeight="1">
      <c r="A74" s="75"/>
      <c r="B74" s="79">
        <v>2</v>
      </c>
      <c r="C74" s="80" t="s">
        <v>127</v>
      </c>
      <c r="D74" s="82"/>
      <c r="E74" s="82"/>
      <c r="F74" s="88"/>
      <c r="G74" s="85"/>
      <c r="H74" s="85"/>
      <c r="I74" s="85"/>
      <c r="J74" s="85"/>
      <c r="K74" s="78"/>
    </row>
    <row r="75" spans="1:11" ht="15.95" customHeight="1">
      <c r="A75" s="75"/>
      <c r="B75" s="79">
        <v>3</v>
      </c>
      <c r="C75" s="80" t="s">
        <v>128</v>
      </c>
      <c r="D75" s="82"/>
      <c r="E75" s="82"/>
      <c r="F75" s="88"/>
      <c r="G75" s="85"/>
      <c r="H75" s="85"/>
      <c r="I75" s="85"/>
      <c r="J75" s="85"/>
      <c r="K75" s="78"/>
    </row>
    <row r="76" spans="1:11" ht="15.95" customHeight="1">
      <c r="A76" s="75"/>
      <c r="B76" s="79">
        <v>4</v>
      </c>
      <c r="C76" s="80" t="s">
        <v>129</v>
      </c>
      <c r="D76" s="82"/>
      <c r="E76" s="82"/>
      <c r="F76" s="88"/>
      <c r="G76" s="85"/>
      <c r="H76" s="85"/>
      <c r="I76" s="85"/>
      <c r="J76" s="85"/>
      <c r="K76" s="78"/>
    </row>
    <row r="77" spans="1:11" s="324" customFormat="1" ht="3.95" customHeight="1">
      <c r="A77" s="73"/>
      <c r="B77" s="73"/>
      <c r="C77" s="74"/>
      <c r="D77" s="74"/>
      <c r="E77" s="74"/>
      <c r="F77" s="74"/>
      <c r="G77" s="74"/>
      <c r="H77" s="74"/>
      <c r="I77" s="74"/>
      <c r="J77" s="74"/>
      <c r="K77" s="74"/>
    </row>
    <row r="78" spans="1:11" ht="15.95" customHeight="1">
      <c r="A78" s="75" t="s">
        <v>130</v>
      </c>
      <c r="B78" s="87" t="s">
        <v>414</v>
      </c>
      <c r="C78" s="87"/>
      <c r="D78" s="87"/>
      <c r="E78" s="87"/>
      <c r="F78" s="87"/>
      <c r="G78" s="87"/>
      <c r="H78" s="87"/>
      <c r="I78" s="76"/>
      <c r="J78" s="77"/>
      <c r="K78" s="78"/>
    </row>
    <row r="79" spans="1:11" ht="15.95" customHeight="1">
      <c r="A79" s="89"/>
      <c r="B79" s="90" t="s">
        <v>415</v>
      </c>
      <c r="C79" s="90"/>
      <c r="D79" s="91"/>
      <c r="E79" s="91"/>
      <c r="F79" s="91"/>
      <c r="G79" s="91"/>
      <c r="H79" s="91"/>
      <c r="I79" s="92"/>
      <c r="J79" s="93"/>
      <c r="K79" s="94"/>
    </row>
    <row r="80" spans="1:11" ht="15.95" customHeight="1">
      <c r="A80" s="89"/>
      <c r="B80" s="90" t="s">
        <v>131</v>
      </c>
      <c r="C80" s="90"/>
      <c r="D80" s="95"/>
      <c r="E80" s="95"/>
      <c r="F80" s="95"/>
      <c r="G80" s="95"/>
      <c r="H80" s="95"/>
      <c r="I80" s="92"/>
      <c r="J80" s="93"/>
      <c r="K80" s="94"/>
    </row>
    <row r="81" spans="1:11" ht="15.95" customHeight="1">
      <c r="A81" s="89"/>
      <c r="B81" s="96" t="s">
        <v>132</v>
      </c>
      <c r="C81" s="90"/>
      <c r="D81" s="97"/>
      <c r="E81" s="97"/>
      <c r="F81" s="97"/>
      <c r="G81" s="97"/>
      <c r="H81" s="97"/>
      <c r="I81" s="92"/>
      <c r="J81" s="93"/>
      <c r="K81" s="94"/>
    </row>
    <row r="82" spans="1:11" s="324" customFormat="1" ht="3.95" customHeight="1">
      <c r="A82" s="73"/>
      <c r="B82" s="73"/>
      <c r="C82" s="74"/>
      <c r="D82" s="74"/>
      <c r="E82" s="74"/>
      <c r="F82" s="74"/>
      <c r="G82" s="74"/>
      <c r="H82" s="74"/>
      <c r="I82" s="74"/>
      <c r="J82" s="74"/>
      <c r="K82" s="74"/>
    </row>
    <row r="83" spans="1:11" ht="15.95" customHeight="1">
      <c r="A83" s="89" t="s">
        <v>133</v>
      </c>
      <c r="B83" s="462" t="s">
        <v>134</v>
      </c>
      <c r="C83" s="462"/>
      <c r="D83" s="462"/>
      <c r="E83" s="462"/>
      <c r="F83" s="462"/>
      <c r="G83" s="462"/>
      <c r="H83" s="462"/>
      <c r="I83" s="462"/>
      <c r="J83" s="98"/>
      <c r="K83" s="98"/>
    </row>
    <row r="84" spans="1:11" ht="15.95" customHeight="1">
      <c r="A84" s="99"/>
      <c r="B84" s="462"/>
      <c r="C84" s="462"/>
      <c r="D84" s="462"/>
      <c r="E84" s="462"/>
      <c r="F84" s="462"/>
      <c r="G84" s="462"/>
      <c r="H84" s="462"/>
      <c r="I84" s="462"/>
      <c r="J84" s="98"/>
      <c r="K84" s="98"/>
    </row>
    <row r="85" spans="1:11">
      <c r="A85" s="100"/>
      <c r="B85" s="101"/>
      <c r="C85" s="101"/>
      <c r="D85" s="101"/>
      <c r="E85" s="101"/>
      <c r="F85" s="101"/>
      <c r="G85" s="101"/>
      <c r="H85" s="101"/>
      <c r="I85" s="101"/>
      <c r="J85" s="101"/>
      <c r="K85" s="101"/>
    </row>
  </sheetData>
  <mergeCells count="79">
    <mergeCell ref="B83:I84"/>
    <mergeCell ref="A65:B65"/>
    <mergeCell ref="B60:C60"/>
    <mergeCell ref="B61:C61"/>
    <mergeCell ref="F61:G64"/>
    <mergeCell ref="H61:K64"/>
    <mergeCell ref="B62:C62"/>
    <mergeCell ref="B63:C63"/>
    <mergeCell ref="B64:C64"/>
    <mergeCell ref="A50:A64"/>
    <mergeCell ref="B59:C59"/>
    <mergeCell ref="B50:C50"/>
    <mergeCell ref="B51:C51"/>
    <mergeCell ref="B52:C52"/>
    <mergeCell ref="B53:C53"/>
    <mergeCell ref="B54:C54"/>
    <mergeCell ref="H45:K49"/>
    <mergeCell ref="B46:C46"/>
    <mergeCell ref="B47:C47"/>
    <mergeCell ref="B48:C48"/>
    <mergeCell ref="B49:C49"/>
    <mergeCell ref="F45:G49"/>
    <mergeCell ref="B55:C55"/>
    <mergeCell ref="B56:C56"/>
    <mergeCell ref="B57:C57"/>
    <mergeCell ref="B58:C58"/>
    <mergeCell ref="B38:C38"/>
    <mergeCell ref="B39:C39"/>
    <mergeCell ref="B40:C40"/>
    <mergeCell ref="B41:C41"/>
    <mergeCell ref="A41:A49"/>
    <mergeCell ref="A33:A40"/>
    <mergeCell ref="B42:C42"/>
    <mergeCell ref="B43:C43"/>
    <mergeCell ref="B44:C44"/>
    <mergeCell ref="B45:C45"/>
    <mergeCell ref="B33:C33"/>
    <mergeCell ref="B34:C34"/>
    <mergeCell ref="B35:C35"/>
    <mergeCell ref="B36:C36"/>
    <mergeCell ref="B37:C37"/>
    <mergeCell ref="B25:C25"/>
    <mergeCell ref="B26:C26"/>
    <mergeCell ref="B27:C27"/>
    <mergeCell ref="B28:C28"/>
    <mergeCell ref="F28:G32"/>
    <mergeCell ref="H28:K32"/>
    <mergeCell ref="B29:C29"/>
    <mergeCell ref="B30:C30"/>
    <mergeCell ref="B31:C31"/>
    <mergeCell ref="B32:C32"/>
    <mergeCell ref="B24:C24"/>
    <mergeCell ref="B13:C13"/>
    <mergeCell ref="B14:C14"/>
    <mergeCell ref="B15:C15"/>
    <mergeCell ref="B16:C16"/>
    <mergeCell ref="B17:C17"/>
    <mergeCell ref="B18:C18"/>
    <mergeCell ref="B19:C19"/>
    <mergeCell ref="B20:C20"/>
    <mergeCell ref="B21:C21"/>
    <mergeCell ref="B22:C22"/>
    <mergeCell ref="B23:C23"/>
    <mergeCell ref="H1:K1"/>
    <mergeCell ref="A3:A32"/>
    <mergeCell ref="B3:C3"/>
    <mergeCell ref="B4:C4"/>
    <mergeCell ref="B5:C5"/>
    <mergeCell ref="B6:C6"/>
    <mergeCell ref="B12:C12"/>
    <mergeCell ref="A1:A2"/>
    <mergeCell ref="B1:C2"/>
    <mergeCell ref="D1:E1"/>
    <mergeCell ref="F1:G1"/>
    <mergeCell ref="B7:C7"/>
    <mergeCell ref="B8:C8"/>
    <mergeCell ref="B9:C9"/>
    <mergeCell ref="B10:C10"/>
    <mergeCell ref="B11:C11"/>
  </mergeCells>
  <phoneticPr fontId="11"/>
  <pageMargins left="0.39370078740157483" right="0.39370078740157483" top="0.78740157480314965" bottom="0.39370078740157483" header="0.51181102362204722" footer="0.31496062992125984"/>
  <pageSetup paperSize="9" scale="70" fitToHeight="2" orientation="landscape" r:id="rId1"/>
  <headerFooter scaleWithDoc="0" alignWithMargins="0">
    <oddHeader>&amp;L&amp;"Meiryo UI,標準"Property Description（2） (by Category)&amp;R&amp;"Meiryo UI,標準"&amp;8As of June 30, 2016</oddHeader>
    <oddFooter>&amp;R&amp;"Meiryo UI,標準"&amp;8Page&amp;P</oddFooter>
  </headerFooter>
  <rowBreaks count="1" manualBreakCount="1">
    <brk id="40" max="10" man="1"/>
  </rowBreaks>
</worksheet>
</file>

<file path=xl/worksheets/sheet5.xml><?xml version="1.0" encoding="utf-8"?>
<worksheet xmlns="http://schemas.openxmlformats.org/spreadsheetml/2006/main" xmlns:r="http://schemas.openxmlformats.org/officeDocument/2006/relationships">
  <dimension ref="A1:O45"/>
  <sheetViews>
    <sheetView view="pageBreakPreview" zoomScaleNormal="100" zoomScaleSheetLayoutView="100" workbookViewId="0">
      <selection sqref="A1:A4"/>
    </sheetView>
  </sheetViews>
  <sheetFormatPr defaultRowHeight="13.5"/>
  <cols>
    <col min="1" max="2" width="5.625" style="183" customWidth="1"/>
    <col min="3" max="3" width="2" style="183" customWidth="1"/>
    <col min="4" max="4" width="35.625" style="183" customWidth="1"/>
    <col min="5" max="5" width="13.125" style="183" customWidth="1"/>
    <col min="6" max="6" width="10.625" style="183" customWidth="1"/>
    <col min="7" max="7" width="12.625" style="183" customWidth="1"/>
    <col min="8" max="8" width="5.625" style="182" customWidth="1"/>
    <col min="9" max="10" width="5.625" style="183" customWidth="1"/>
    <col min="11" max="11" width="2" style="183" customWidth="1"/>
    <col min="12" max="12" width="35.625" style="183" customWidth="1"/>
    <col min="13" max="13" width="13.125" style="183" customWidth="1"/>
    <col min="14" max="14" width="10.625" style="183" customWidth="1"/>
    <col min="15" max="15" width="12.625" style="183" customWidth="1"/>
    <col min="16" max="16384" width="9" style="290"/>
  </cols>
  <sheetData>
    <row r="1" spans="1:15" ht="26.1" customHeight="1">
      <c r="A1" s="474" t="s">
        <v>95</v>
      </c>
      <c r="B1" s="477" t="s">
        <v>135</v>
      </c>
      <c r="C1" s="480" t="s">
        <v>136</v>
      </c>
      <c r="D1" s="481"/>
      <c r="E1" s="486" t="s">
        <v>137</v>
      </c>
      <c r="F1" s="489" t="s">
        <v>416</v>
      </c>
      <c r="G1" s="490"/>
      <c r="H1" s="104"/>
      <c r="I1" s="474" t="s">
        <v>95</v>
      </c>
      <c r="J1" s="477" t="s">
        <v>135</v>
      </c>
      <c r="K1" s="480" t="s">
        <v>136</v>
      </c>
      <c r="L1" s="481"/>
      <c r="M1" s="486" t="s">
        <v>137</v>
      </c>
      <c r="N1" s="489" t="s">
        <v>400</v>
      </c>
      <c r="O1" s="490"/>
    </row>
    <row r="2" spans="1:15" ht="12.95" customHeight="1">
      <c r="A2" s="475"/>
      <c r="B2" s="478"/>
      <c r="C2" s="482"/>
      <c r="D2" s="483"/>
      <c r="E2" s="487"/>
      <c r="F2" s="491" t="s">
        <v>138</v>
      </c>
      <c r="G2" s="494" t="s">
        <v>139</v>
      </c>
      <c r="H2" s="105"/>
      <c r="I2" s="475"/>
      <c r="J2" s="478"/>
      <c r="K2" s="482"/>
      <c r="L2" s="483"/>
      <c r="M2" s="487"/>
      <c r="N2" s="497" t="s">
        <v>140</v>
      </c>
      <c r="O2" s="500" t="s">
        <v>139</v>
      </c>
    </row>
    <row r="3" spans="1:15" ht="12.95" customHeight="1">
      <c r="A3" s="475"/>
      <c r="B3" s="478"/>
      <c r="C3" s="482"/>
      <c r="D3" s="483"/>
      <c r="E3" s="487"/>
      <c r="F3" s="492"/>
      <c r="G3" s="495"/>
      <c r="H3" s="105"/>
      <c r="I3" s="475"/>
      <c r="J3" s="478"/>
      <c r="K3" s="482"/>
      <c r="L3" s="483"/>
      <c r="M3" s="487"/>
      <c r="N3" s="498"/>
      <c r="O3" s="501"/>
    </row>
    <row r="4" spans="1:15" ht="12.95" customHeight="1">
      <c r="A4" s="476"/>
      <c r="B4" s="479"/>
      <c r="C4" s="484"/>
      <c r="D4" s="485"/>
      <c r="E4" s="488"/>
      <c r="F4" s="493"/>
      <c r="G4" s="496"/>
      <c r="H4" s="105"/>
      <c r="I4" s="476"/>
      <c r="J4" s="479"/>
      <c r="K4" s="484"/>
      <c r="L4" s="485"/>
      <c r="M4" s="488"/>
      <c r="N4" s="499"/>
      <c r="O4" s="502"/>
    </row>
    <row r="5" spans="1:15" ht="27.95" customHeight="1">
      <c r="A5" s="503" t="s">
        <v>102</v>
      </c>
      <c r="B5" s="505" t="s">
        <v>100</v>
      </c>
      <c r="C5" s="106"/>
      <c r="D5" s="107" t="s">
        <v>10</v>
      </c>
      <c r="E5" s="108" t="s">
        <v>104</v>
      </c>
      <c r="F5" s="243">
        <v>3.9E-2</v>
      </c>
      <c r="G5" s="109" t="s">
        <v>141</v>
      </c>
      <c r="H5" s="110"/>
      <c r="I5" s="503" t="s">
        <v>142</v>
      </c>
      <c r="J5" s="509" t="s">
        <v>143</v>
      </c>
      <c r="K5" s="106"/>
      <c r="L5" s="111" t="s">
        <v>144</v>
      </c>
      <c r="M5" s="112" t="s">
        <v>145</v>
      </c>
      <c r="N5" s="243" t="s">
        <v>145</v>
      </c>
      <c r="O5" s="109" t="s">
        <v>146</v>
      </c>
    </row>
    <row r="6" spans="1:15" ht="27.95" customHeight="1">
      <c r="A6" s="504"/>
      <c r="B6" s="506"/>
      <c r="C6" s="106"/>
      <c r="D6" s="107" t="s">
        <v>12</v>
      </c>
      <c r="E6" s="108" t="s">
        <v>104</v>
      </c>
      <c r="F6" s="243">
        <v>5.8000000000000003E-2</v>
      </c>
      <c r="G6" s="109" t="s">
        <v>141</v>
      </c>
      <c r="H6" s="110"/>
      <c r="I6" s="504"/>
      <c r="J6" s="510"/>
      <c r="K6" s="106"/>
      <c r="L6" s="114" t="s">
        <v>41</v>
      </c>
      <c r="M6" s="115" t="s">
        <v>104</v>
      </c>
      <c r="N6" s="245">
        <v>3.1E-2</v>
      </c>
      <c r="O6" s="116" t="s">
        <v>146</v>
      </c>
    </row>
    <row r="7" spans="1:15" ht="27.95" customHeight="1">
      <c r="A7" s="504"/>
      <c r="B7" s="506"/>
      <c r="C7" s="106"/>
      <c r="D7" s="107" t="s">
        <v>13</v>
      </c>
      <c r="E7" s="108" t="s">
        <v>104</v>
      </c>
      <c r="F7" s="243">
        <v>3.6999999999999998E-2</v>
      </c>
      <c r="G7" s="109" t="s">
        <v>141</v>
      </c>
      <c r="H7" s="110"/>
      <c r="I7" s="504"/>
      <c r="J7" s="511"/>
      <c r="K7" s="106"/>
      <c r="L7" s="117" t="s">
        <v>42</v>
      </c>
      <c r="M7" s="108" t="s">
        <v>104</v>
      </c>
      <c r="N7" s="243">
        <v>5.6000000000000001E-2</v>
      </c>
      <c r="O7" s="109" t="s">
        <v>146</v>
      </c>
    </row>
    <row r="8" spans="1:15" ht="27.95" customHeight="1">
      <c r="A8" s="504"/>
      <c r="B8" s="506"/>
      <c r="C8" s="118"/>
      <c r="D8" s="119" t="s">
        <v>15</v>
      </c>
      <c r="E8" s="108" t="s">
        <v>104</v>
      </c>
      <c r="F8" s="244">
        <v>4.3999999999999997E-2</v>
      </c>
      <c r="G8" s="109" t="s">
        <v>141</v>
      </c>
      <c r="H8" s="110"/>
      <c r="I8" s="504"/>
      <c r="J8" s="505" t="s">
        <v>101</v>
      </c>
      <c r="K8" s="106"/>
      <c r="L8" s="117" t="s">
        <v>43</v>
      </c>
      <c r="M8" s="108" t="s">
        <v>104</v>
      </c>
      <c r="N8" s="243">
        <v>5.8000000000000003E-2</v>
      </c>
      <c r="O8" s="109" t="s">
        <v>146</v>
      </c>
    </row>
    <row r="9" spans="1:15" ht="27.95" customHeight="1">
      <c r="A9" s="504"/>
      <c r="B9" s="506"/>
      <c r="C9" s="118"/>
      <c r="D9" s="120" t="s">
        <v>19</v>
      </c>
      <c r="E9" s="108" t="s">
        <v>104</v>
      </c>
      <c r="F9" s="243">
        <v>7.8E-2</v>
      </c>
      <c r="G9" s="109" t="s">
        <v>141</v>
      </c>
      <c r="H9" s="110"/>
      <c r="I9" s="504"/>
      <c r="J9" s="506"/>
      <c r="K9" s="106"/>
      <c r="L9" s="117" t="s">
        <v>44</v>
      </c>
      <c r="M9" s="108" t="s">
        <v>104</v>
      </c>
      <c r="N9" s="243">
        <v>0.125</v>
      </c>
      <c r="O9" s="109" t="s">
        <v>146</v>
      </c>
    </row>
    <row r="10" spans="1:15" ht="27.95" customHeight="1">
      <c r="A10" s="504"/>
      <c r="B10" s="506"/>
      <c r="C10" s="118"/>
      <c r="D10" s="117" t="s">
        <v>20</v>
      </c>
      <c r="E10" s="108" t="s">
        <v>104</v>
      </c>
      <c r="F10" s="243">
        <v>6.8000000000000005E-2</v>
      </c>
      <c r="G10" s="109" t="s">
        <v>141</v>
      </c>
      <c r="H10" s="110"/>
      <c r="I10" s="504"/>
      <c r="J10" s="506"/>
      <c r="K10" s="106"/>
      <c r="L10" s="117" t="s">
        <v>45</v>
      </c>
      <c r="M10" s="108" t="s">
        <v>104</v>
      </c>
      <c r="N10" s="243">
        <v>5.3999999999999999E-2</v>
      </c>
      <c r="O10" s="109" t="s">
        <v>146</v>
      </c>
    </row>
    <row r="11" spans="1:15" ht="27.95" customHeight="1">
      <c r="A11" s="504"/>
      <c r="B11" s="506"/>
      <c r="C11" s="106"/>
      <c r="D11" s="117" t="s">
        <v>22</v>
      </c>
      <c r="E11" s="108" t="s">
        <v>104</v>
      </c>
      <c r="F11" s="243">
        <v>7.2999999999999995E-2</v>
      </c>
      <c r="G11" s="109" t="s">
        <v>141</v>
      </c>
      <c r="H11" s="110"/>
      <c r="I11" s="504"/>
      <c r="J11" s="506"/>
      <c r="K11" s="121"/>
      <c r="L11" s="117" t="s">
        <v>46</v>
      </c>
      <c r="M11" s="108" t="s">
        <v>104</v>
      </c>
      <c r="N11" s="243">
        <v>1.6E-2</v>
      </c>
      <c r="O11" s="109" t="s">
        <v>146</v>
      </c>
    </row>
    <row r="12" spans="1:15" ht="27.95" customHeight="1" thickBot="1">
      <c r="A12" s="504"/>
      <c r="B12" s="506"/>
      <c r="C12" s="106"/>
      <c r="D12" s="122" t="s">
        <v>24</v>
      </c>
      <c r="E12" s="108" t="s">
        <v>104</v>
      </c>
      <c r="F12" s="244">
        <v>5.1999999999999998E-2</v>
      </c>
      <c r="G12" s="109" t="s">
        <v>141</v>
      </c>
      <c r="H12" s="110"/>
      <c r="I12" s="508"/>
      <c r="J12" s="507"/>
      <c r="K12" s="123"/>
      <c r="L12" s="124" t="s">
        <v>147</v>
      </c>
      <c r="M12" s="125" t="s">
        <v>104</v>
      </c>
      <c r="N12" s="252">
        <v>0.03</v>
      </c>
      <c r="O12" s="251" t="s">
        <v>146</v>
      </c>
    </row>
    <row r="13" spans="1:15" ht="27.95" customHeight="1" thickBot="1">
      <c r="A13" s="504"/>
      <c r="B13" s="506"/>
      <c r="C13" s="106"/>
      <c r="D13" s="117" t="s">
        <v>25</v>
      </c>
      <c r="E13" s="108" t="s">
        <v>104</v>
      </c>
      <c r="F13" s="243">
        <v>4.9000000000000002E-2</v>
      </c>
      <c r="G13" s="109" t="s">
        <v>141</v>
      </c>
      <c r="H13" s="110"/>
      <c r="I13" s="512" t="s">
        <v>111</v>
      </c>
      <c r="J13" s="513" t="s">
        <v>100</v>
      </c>
      <c r="K13" s="126"/>
      <c r="L13" s="127" t="s">
        <v>47</v>
      </c>
      <c r="M13" s="128" t="s">
        <v>104</v>
      </c>
      <c r="N13" s="253">
        <v>3.2000000000000001E-2</v>
      </c>
      <c r="O13" s="116" t="s">
        <v>146</v>
      </c>
    </row>
    <row r="14" spans="1:15" ht="27.95" customHeight="1" thickBot="1">
      <c r="A14" s="504"/>
      <c r="B14" s="506"/>
      <c r="C14" s="118"/>
      <c r="D14" s="129" t="s">
        <v>26</v>
      </c>
      <c r="E14" s="108" t="s">
        <v>104</v>
      </c>
      <c r="F14" s="243">
        <v>3.5000000000000003E-2</v>
      </c>
      <c r="G14" s="109" t="s">
        <v>141</v>
      </c>
      <c r="H14" s="110"/>
      <c r="I14" s="512"/>
      <c r="J14" s="513"/>
      <c r="K14" s="106"/>
      <c r="L14" s="114" t="s">
        <v>49</v>
      </c>
      <c r="M14" s="130" t="s">
        <v>104</v>
      </c>
      <c r="N14" s="253">
        <v>3.9E-2</v>
      </c>
      <c r="O14" s="116" t="s">
        <v>146</v>
      </c>
    </row>
    <row r="15" spans="1:15" ht="27.95" customHeight="1" thickBot="1">
      <c r="A15" s="504"/>
      <c r="B15" s="506"/>
      <c r="C15" s="118"/>
      <c r="D15" s="129" t="s">
        <v>27</v>
      </c>
      <c r="E15" s="108" t="s">
        <v>104</v>
      </c>
      <c r="F15" s="244">
        <v>1.2999999999999999E-2</v>
      </c>
      <c r="G15" s="109" t="s">
        <v>141</v>
      </c>
      <c r="H15" s="110"/>
      <c r="I15" s="512"/>
      <c r="J15" s="513"/>
      <c r="K15" s="106"/>
      <c r="L15" s="117" t="s">
        <v>51</v>
      </c>
      <c r="M15" s="131" t="s">
        <v>104</v>
      </c>
      <c r="N15" s="243">
        <v>6.7000000000000004E-2</v>
      </c>
      <c r="O15" s="109" t="s">
        <v>146</v>
      </c>
    </row>
    <row r="16" spans="1:15" ht="27.95" customHeight="1" thickBot="1">
      <c r="A16" s="504"/>
      <c r="B16" s="506"/>
      <c r="C16" s="106"/>
      <c r="D16" s="132" t="s">
        <v>29</v>
      </c>
      <c r="E16" s="133" t="s">
        <v>104</v>
      </c>
      <c r="F16" s="245">
        <v>3.1E-2</v>
      </c>
      <c r="G16" s="116" t="s">
        <v>146</v>
      </c>
      <c r="H16" s="110"/>
      <c r="I16" s="512"/>
      <c r="J16" s="513"/>
      <c r="K16" s="106"/>
      <c r="L16" s="117" t="s">
        <v>54</v>
      </c>
      <c r="M16" s="131" t="s">
        <v>104</v>
      </c>
      <c r="N16" s="243">
        <v>0.105</v>
      </c>
      <c r="O16" s="109" t="s">
        <v>146</v>
      </c>
    </row>
    <row r="17" spans="1:15" ht="27.95" customHeight="1" thickBot="1">
      <c r="A17" s="504"/>
      <c r="B17" s="506"/>
      <c r="C17" s="106"/>
      <c r="D17" s="129" t="s">
        <v>30</v>
      </c>
      <c r="E17" s="108" t="s">
        <v>104</v>
      </c>
      <c r="F17" s="243">
        <v>4.7E-2</v>
      </c>
      <c r="G17" s="109" t="s">
        <v>146</v>
      </c>
      <c r="H17" s="110"/>
      <c r="I17" s="512"/>
      <c r="J17" s="513"/>
      <c r="K17" s="106"/>
      <c r="L17" s="117" t="s">
        <v>55</v>
      </c>
      <c r="M17" s="131" t="s">
        <v>104</v>
      </c>
      <c r="N17" s="243">
        <v>6.8000000000000005E-2</v>
      </c>
      <c r="O17" s="109" t="s">
        <v>146</v>
      </c>
    </row>
    <row r="18" spans="1:15" ht="27.95" customHeight="1" thickBot="1">
      <c r="A18" s="504"/>
      <c r="B18" s="506"/>
      <c r="C18" s="106"/>
      <c r="D18" s="129" t="s">
        <v>31</v>
      </c>
      <c r="E18" s="134" t="s">
        <v>148</v>
      </c>
      <c r="F18" s="243">
        <v>1.2999999999999999E-2</v>
      </c>
      <c r="G18" s="109" t="s">
        <v>146</v>
      </c>
      <c r="H18" s="110"/>
      <c r="I18" s="512"/>
      <c r="J18" s="513"/>
      <c r="K18" s="106"/>
      <c r="L18" s="117" t="s">
        <v>57</v>
      </c>
      <c r="M18" s="131" t="s">
        <v>104</v>
      </c>
      <c r="N18" s="243">
        <v>3.9E-2</v>
      </c>
      <c r="O18" s="109" t="s">
        <v>146</v>
      </c>
    </row>
    <row r="19" spans="1:15" ht="27.95" customHeight="1" thickBot="1">
      <c r="A19" s="504"/>
      <c r="B19" s="506"/>
      <c r="C19" s="106"/>
      <c r="D19" s="120" t="s">
        <v>32</v>
      </c>
      <c r="E19" s="135" t="s">
        <v>104</v>
      </c>
      <c r="F19" s="243">
        <v>0.06</v>
      </c>
      <c r="G19" s="109" t="s">
        <v>146</v>
      </c>
      <c r="H19" s="110"/>
      <c r="I19" s="512"/>
      <c r="J19" s="513"/>
      <c r="K19" s="136"/>
      <c r="L19" s="137" t="s">
        <v>59</v>
      </c>
      <c r="M19" s="131" t="s">
        <v>104</v>
      </c>
      <c r="N19" s="243">
        <v>4.1000000000000002E-2</v>
      </c>
      <c r="O19" s="109" t="s">
        <v>146</v>
      </c>
    </row>
    <row r="20" spans="1:15" ht="27.95" customHeight="1" thickBot="1">
      <c r="A20" s="504"/>
      <c r="B20" s="506"/>
      <c r="C20" s="106"/>
      <c r="D20" s="107" t="s">
        <v>33</v>
      </c>
      <c r="E20" s="108" t="s">
        <v>104</v>
      </c>
      <c r="F20" s="243">
        <v>5.2999999999999999E-2</v>
      </c>
      <c r="G20" s="109" t="s">
        <v>146</v>
      </c>
      <c r="H20" s="110"/>
      <c r="I20" s="512"/>
      <c r="J20" s="513"/>
      <c r="K20" s="106"/>
      <c r="L20" s="138" t="s">
        <v>112</v>
      </c>
      <c r="M20" s="131" t="s">
        <v>104</v>
      </c>
      <c r="N20" s="244">
        <v>1.2999999999999999E-2</v>
      </c>
      <c r="O20" s="109" t="s">
        <v>146</v>
      </c>
    </row>
    <row r="21" spans="1:15" ht="27.95" customHeight="1" thickBot="1">
      <c r="A21" s="504"/>
      <c r="B21" s="506"/>
      <c r="C21" s="106"/>
      <c r="D21" s="107" t="s">
        <v>34</v>
      </c>
      <c r="E21" s="108" t="s">
        <v>104</v>
      </c>
      <c r="F21" s="243">
        <v>7.6999999999999999E-2</v>
      </c>
      <c r="G21" s="109" t="s">
        <v>146</v>
      </c>
      <c r="H21" s="110"/>
      <c r="I21" s="512"/>
      <c r="J21" s="513"/>
      <c r="K21" s="106"/>
      <c r="L21" s="117" t="s">
        <v>62</v>
      </c>
      <c r="M21" s="131" t="s">
        <v>104</v>
      </c>
      <c r="N21" s="243">
        <v>3.4000000000000002E-2</v>
      </c>
      <c r="O21" s="109" t="s">
        <v>146</v>
      </c>
    </row>
    <row r="22" spans="1:15" ht="27.95" customHeight="1" thickBot="1">
      <c r="A22" s="504"/>
      <c r="B22" s="506"/>
      <c r="C22" s="106"/>
      <c r="D22" s="117" t="s">
        <v>105</v>
      </c>
      <c r="E22" s="108" t="s">
        <v>104</v>
      </c>
      <c r="F22" s="243">
        <v>6.8000000000000005E-2</v>
      </c>
      <c r="G22" s="109" t="s">
        <v>146</v>
      </c>
      <c r="H22" s="110"/>
      <c r="I22" s="512"/>
      <c r="J22" s="513"/>
      <c r="K22" s="106"/>
      <c r="L22" s="138" t="s">
        <v>113</v>
      </c>
      <c r="M22" s="131" t="s">
        <v>104</v>
      </c>
      <c r="N22" s="243">
        <v>2.4E-2</v>
      </c>
      <c r="O22" s="109" t="s">
        <v>146</v>
      </c>
    </row>
    <row r="23" spans="1:15" ht="27.95" customHeight="1" thickBot="1">
      <c r="A23" s="504"/>
      <c r="B23" s="506"/>
      <c r="C23" s="106"/>
      <c r="D23" s="117" t="s">
        <v>36</v>
      </c>
      <c r="E23" s="134" t="s">
        <v>149</v>
      </c>
      <c r="F23" s="243">
        <v>6.7000000000000004E-2</v>
      </c>
      <c r="G23" s="109" t="s">
        <v>146</v>
      </c>
      <c r="H23" s="110"/>
      <c r="I23" s="512"/>
      <c r="J23" s="513"/>
      <c r="K23" s="106"/>
      <c r="L23" s="139" t="s">
        <v>63</v>
      </c>
      <c r="M23" s="140" t="s">
        <v>149</v>
      </c>
      <c r="N23" s="243">
        <v>5.1999999999999998E-2</v>
      </c>
      <c r="O23" s="109" t="s">
        <v>146</v>
      </c>
    </row>
    <row r="24" spans="1:15" ht="27.95" customHeight="1" thickBot="1">
      <c r="A24" s="504"/>
      <c r="B24" s="506"/>
      <c r="C24" s="106"/>
      <c r="D24" s="117" t="s">
        <v>37</v>
      </c>
      <c r="E24" s="135" t="s">
        <v>104</v>
      </c>
      <c r="F24" s="243">
        <v>0.05</v>
      </c>
      <c r="G24" s="109" t="s">
        <v>146</v>
      </c>
      <c r="H24" s="110"/>
      <c r="I24" s="512"/>
      <c r="J24" s="514"/>
      <c r="K24" s="106"/>
      <c r="L24" s="138" t="s">
        <v>64</v>
      </c>
      <c r="M24" s="141" t="s">
        <v>104</v>
      </c>
      <c r="N24" s="243">
        <v>2.4E-2</v>
      </c>
      <c r="O24" s="109" t="s">
        <v>146</v>
      </c>
    </row>
    <row r="25" spans="1:15" ht="27.95" customHeight="1" thickBot="1">
      <c r="A25" s="504"/>
      <c r="B25" s="506"/>
      <c r="C25" s="106"/>
      <c r="D25" s="113" t="s">
        <v>38</v>
      </c>
      <c r="E25" s="142" t="s">
        <v>104</v>
      </c>
      <c r="F25" s="243">
        <v>2.5999999999999999E-2</v>
      </c>
      <c r="G25" s="109" t="s">
        <v>146</v>
      </c>
      <c r="H25" s="110"/>
      <c r="I25" s="512"/>
      <c r="J25" s="515" t="s">
        <v>150</v>
      </c>
      <c r="K25" s="106"/>
      <c r="L25" s="138" t="s">
        <v>66</v>
      </c>
      <c r="M25" s="131" t="s">
        <v>104</v>
      </c>
      <c r="N25" s="243">
        <v>3.5000000000000003E-2</v>
      </c>
      <c r="O25" s="109" t="s">
        <v>146</v>
      </c>
    </row>
    <row r="26" spans="1:15" ht="27.95" customHeight="1" thickBot="1">
      <c r="A26" s="143"/>
      <c r="B26" s="507"/>
      <c r="C26" s="144"/>
      <c r="D26" s="145" t="s">
        <v>39</v>
      </c>
      <c r="E26" s="146" t="s">
        <v>151</v>
      </c>
      <c r="F26" s="246">
        <v>4.4999999999999998E-2</v>
      </c>
      <c r="G26" s="147" t="s">
        <v>146</v>
      </c>
      <c r="H26" s="110"/>
      <c r="I26" s="512"/>
      <c r="J26" s="516"/>
      <c r="K26" s="144"/>
      <c r="L26" s="148" t="s">
        <v>67</v>
      </c>
      <c r="M26" s="149" t="s">
        <v>104</v>
      </c>
      <c r="N26" s="246">
        <v>8.1000000000000003E-2</v>
      </c>
      <c r="O26" s="147" t="s">
        <v>146</v>
      </c>
    </row>
    <row r="27" spans="1:15" ht="26.1" customHeight="1" thickBot="1">
      <c r="A27" s="517" t="s">
        <v>95</v>
      </c>
      <c r="B27" s="519" t="s">
        <v>135</v>
      </c>
      <c r="C27" s="521" t="s">
        <v>136</v>
      </c>
      <c r="D27" s="522"/>
      <c r="E27" s="519" t="s">
        <v>137</v>
      </c>
      <c r="F27" s="489" t="s">
        <v>417</v>
      </c>
      <c r="G27" s="490"/>
      <c r="H27" s="104"/>
      <c r="I27" s="517" t="s">
        <v>95</v>
      </c>
      <c r="J27" s="519" t="s">
        <v>135</v>
      </c>
      <c r="K27" s="521" t="s">
        <v>136</v>
      </c>
      <c r="L27" s="522"/>
      <c r="M27" s="519" t="s">
        <v>137</v>
      </c>
      <c r="N27" s="489" t="s">
        <v>417</v>
      </c>
      <c r="O27" s="490"/>
    </row>
    <row r="28" spans="1:15" ht="12.95" customHeight="1" thickBot="1">
      <c r="A28" s="517"/>
      <c r="B28" s="519"/>
      <c r="C28" s="521"/>
      <c r="D28" s="522"/>
      <c r="E28" s="519"/>
      <c r="F28" s="525" t="s">
        <v>140</v>
      </c>
      <c r="G28" s="528" t="s">
        <v>139</v>
      </c>
      <c r="H28" s="105"/>
      <c r="I28" s="517"/>
      <c r="J28" s="519"/>
      <c r="K28" s="521"/>
      <c r="L28" s="522"/>
      <c r="M28" s="519"/>
      <c r="N28" s="531" t="s">
        <v>140</v>
      </c>
      <c r="O28" s="534" t="s">
        <v>139</v>
      </c>
    </row>
    <row r="29" spans="1:15" ht="12.95" customHeight="1" thickBot="1">
      <c r="A29" s="517"/>
      <c r="B29" s="519"/>
      <c r="C29" s="521"/>
      <c r="D29" s="522"/>
      <c r="E29" s="519"/>
      <c r="F29" s="526"/>
      <c r="G29" s="529"/>
      <c r="H29" s="105"/>
      <c r="I29" s="517"/>
      <c r="J29" s="519"/>
      <c r="K29" s="521"/>
      <c r="L29" s="522"/>
      <c r="M29" s="519"/>
      <c r="N29" s="532"/>
      <c r="O29" s="535"/>
    </row>
    <row r="30" spans="1:15" ht="12.95" customHeight="1">
      <c r="A30" s="518"/>
      <c r="B30" s="520"/>
      <c r="C30" s="523"/>
      <c r="D30" s="524"/>
      <c r="E30" s="520"/>
      <c r="F30" s="527"/>
      <c r="G30" s="530"/>
      <c r="H30" s="105"/>
      <c r="I30" s="518"/>
      <c r="J30" s="520"/>
      <c r="K30" s="523"/>
      <c r="L30" s="524"/>
      <c r="M30" s="520"/>
      <c r="N30" s="533"/>
      <c r="O30" s="536"/>
    </row>
    <row r="31" spans="1:15" ht="27.95" customHeight="1">
      <c r="A31" s="538" t="s">
        <v>366</v>
      </c>
      <c r="B31" s="540" t="s">
        <v>150</v>
      </c>
      <c r="C31" s="150"/>
      <c r="D31" s="151" t="s">
        <v>68</v>
      </c>
      <c r="E31" s="128" t="s">
        <v>104</v>
      </c>
      <c r="F31" s="243">
        <v>4.4999999999999998E-2</v>
      </c>
      <c r="G31" s="116" t="s">
        <v>146</v>
      </c>
      <c r="H31" s="105"/>
      <c r="I31" s="504" t="s">
        <v>115</v>
      </c>
      <c r="J31" s="505" t="s">
        <v>100</v>
      </c>
      <c r="K31" s="126"/>
      <c r="L31" s="152" t="s">
        <v>84</v>
      </c>
      <c r="M31" s="133" t="s">
        <v>104</v>
      </c>
      <c r="N31" s="253">
        <v>0.05</v>
      </c>
      <c r="O31" s="116" t="s">
        <v>146</v>
      </c>
    </row>
    <row r="32" spans="1:15" ht="27.95" customHeight="1">
      <c r="A32" s="538"/>
      <c r="B32" s="540"/>
      <c r="C32" s="153"/>
      <c r="D32" s="154" t="s">
        <v>70</v>
      </c>
      <c r="E32" s="108" t="s">
        <v>104</v>
      </c>
      <c r="F32" s="243">
        <v>7.0999999999999994E-2</v>
      </c>
      <c r="G32" s="109" t="s">
        <v>146</v>
      </c>
      <c r="H32" s="105"/>
      <c r="I32" s="504"/>
      <c r="J32" s="506"/>
      <c r="K32" s="126"/>
      <c r="L32" s="127" t="s">
        <v>85</v>
      </c>
      <c r="M32" s="133" t="s">
        <v>104</v>
      </c>
      <c r="N32" s="253">
        <v>8.0000000000000002E-3</v>
      </c>
      <c r="O32" s="116" t="s">
        <v>146</v>
      </c>
    </row>
    <row r="33" spans="1:15" ht="27.95" customHeight="1" thickBot="1">
      <c r="A33" s="539"/>
      <c r="B33" s="541"/>
      <c r="C33" s="155"/>
      <c r="D33" s="156" t="s">
        <v>71</v>
      </c>
      <c r="E33" s="157" t="s">
        <v>104</v>
      </c>
      <c r="F33" s="249">
        <v>5.8999999999999997E-2</v>
      </c>
      <c r="G33" s="247" t="s">
        <v>146</v>
      </c>
      <c r="H33" s="105"/>
      <c r="I33" s="504"/>
      <c r="J33" s="506"/>
      <c r="K33" s="126"/>
      <c r="L33" s="117" t="s">
        <v>86</v>
      </c>
      <c r="M33" s="108" t="s">
        <v>104</v>
      </c>
      <c r="N33" s="243">
        <v>6.3E-2</v>
      </c>
      <c r="O33" s="109" t="s">
        <v>146</v>
      </c>
    </row>
    <row r="34" spans="1:15" ht="27.95" customHeight="1">
      <c r="A34" s="542" t="s">
        <v>115</v>
      </c>
      <c r="B34" s="514" t="s">
        <v>100</v>
      </c>
      <c r="C34" s="158"/>
      <c r="D34" s="159" t="s">
        <v>72</v>
      </c>
      <c r="E34" s="160" t="s">
        <v>104</v>
      </c>
      <c r="F34" s="250">
        <v>1.7000000000000001E-2</v>
      </c>
      <c r="G34" s="248" t="s">
        <v>146</v>
      </c>
      <c r="H34" s="105"/>
      <c r="I34" s="504"/>
      <c r="J34" s="506"/>
      <c r="K34" s="126"/>
      <c r="L34" s="107" t="s">
        <v>88</v>
      </c>
      <c r="M34" s="108" t="s">
        <v>104</v>
      </c>
      <c r="N34" s="243">
        <v>1.6E-2</v>
      </c>
      <c r="O34" s="109" t="s">
        <v>146</v>
      </c>
    </row>
    <row r="35" spans="1:15" ht="27.95" customHeight="1">
      <c r="A35" s="504"/>
      <c r="B35" s="506"/>
      <c r="C35" s="106"/>
      <c r="D35" s="107" t="s">
        <v>74</v>
      </c>
      <c r="E35" s="134" t="s">
        <v>149</v>
      </c>
      <c r="F35" s="243">
        <v>4.2999999999999997E-2</v>
      </c>
      <c r="G35" s="109" t="s">
        <v>146</v>
      </c>
      <c r="H35" s="105"/>
      <c r="I35" s="504"/>
      <c r="J35" s="505" t="s">
        <v>150</v>
      </c>
      <c r="K35" s="126"/>
      <c r="L35" s="107" t="s">
        <v>90</v>
      </c>
      <c r="M35" s="108" t="s">
        <v>104</v>
      </c>
      <c r="N35" s="243">
        <v>4.2999999999999997E-2</v>
      </c>
      <c r="O35" s="109" t="s">
        <v>146</v>
      </c>
    </row>
    <row r="36" spans="1:15" ht="27.95" customHeight="1">
      <c r="A36" s="504"/>
      <c r="B36" s="506"/>
      <c r="C36" s="153"/>
      <c r="D36" s="107" t="s">
        <v>116</v>
      </c>
      <c r="E36" s="135" t="s">
        <v>104</v>
      </c>
      <c r="F36" s="243">
        <v>5.0000000000000001E-3</v>
      </c>
      <c r="G36" s="109" t="s">
        <v>146</v>
      </c>
      <c r="H36" s="105"/>
      <c r="I36" s="504"/>
      <c r="J36" s="506"/>
      <c r="K36" s="106"/>
      <c r="L36" s="127" t="s">
        <v>398</v>
      </c>
      <c r="M36" s="108" t="s">
        <v>104</v>
      </c>
      <c r="N36" s="243">
        <v>0.115</v>
      </c>
      <c r="O36" s="109" t="s">
        <v>146</v>
      </c>
    </row>
    <row r="37" spans="1:15" ht="27.95" customHeight="1">
      <c r="A37" s="504"/>
      <c r="B37" s="506"/>
      <c r="C37" s="161"/>
      <c r="D37" s="107" t="s">
        <v>77</v>
      </c>
      <c r="E37" s="108" t="s">
        <v>104</v>
      </c>
      <c r="F37" s="243">
        <v>5.7000000000000002E-2</v>
      </c>
      <c r="G37" s="109" t="s">
        <v>146</v>
      </c>
      <c r="H37" s="105"/>
      <c r="I37" s="504"/>
      <c r="J37" s="506"/>
      <c r="K37" s="161"/>
      <c r="L37" s="162" t="s">
        <v>92</v>
      </c>
      <c r="M37" s="108" t="s">
        <v>104</v>
      </c>
      <c r="N37" s="243">
        <v>7.1999999999999995E-2</v>
      </c>
      <c r="O37" s="109" t="s">
        <v>146</v>
      </c>
    </row>
    <row r="38" spans="1:15" ht="27.95" customHeight="1" thickBot="1">
      <c r="A38" s="504"/>
      <c r="B38" s="506"/>
      <c r="C38" s="163"/>
      <c r="D38" s="107" t="s">
        <v>79</v>
      </c>
      <c r="E38" s="108" t="s">
        <v>104</v>
      </c>
      <c r="F38" s="243">
        <v>0.02</v>
      </c>
      <c r="G38" s="109" t="s">
        <v>146</v>
      </c>
      <c r="H38" s="110"/>
      <c r="I38" s="508"/>
      <c r="J38" s="507"/>
      <c r="K38" s="106"/>
      <c r="L38" s="137" t="s">
        <v>94</v>
      </c>
      <c r="M38" s="108" t="s">
        <v>104</v>
      </c>
      <c r="N38" s="243">
        <v>8.4000000000000005E-2</v>
      </c>
      <c r="O38" s="109" t="s">
        <v>146</v>
      </c>
    </row>
    <row r="39" spans="1:15" ht="27.95" customHeight="1" thickBot="1">
      <c r="A39" s="504"/>
      <c r="B39" s="506"/>
      <c r="C39" s="126"/>
      <c r="D39" s="164" t="s">
        <v>81</v>
      </c>
      <c r="E39" s="108" t="s">
        <v>104</v>
      </c>
      <c r="F39" s="243">
        <v>0.106</v>
      </c>
      <c r="G39" s="165" t="s">
        <v>146</v>
      </c>
      <c r="H39" s="110"/>
      <c r="I39" s="543" t="s">
        <v>152</v>
      </c>
      <c r="J39" s="544"/>
      <c r="K39" s="544"/>
      <c r="L39" s="545"/>
      <c r="M39" s="166" t="s">
        <v>153</v>
      </c>
      <c r="N39" s="255">
        <v>0.02</v>
      </c>
      <c r="O39" s="254" t="s">
        <v>154</v>
      </c>
    </row>
    <row r="40" spans="1:15" ht="27.95" customHeight="1" thickBot="1">
      <c r="A40" s="508"/>
      <c r="B40" s="507"/>
      <c r="C40" s="123"/>
      <c r="D40" s="167" t="s">
        <v>83</v>
      </c>
      <c r="E40" s="168" t="s">
        <v>104</v>
      </c>
      <c r="F40" s="246">
        <v>1.6E-2</v>
      </c>
      <c r="G40" s="147" t="s">
        <v>146</v>
      </c>
      <c r="H40" s="110"/>
      <c r="I40" s="546"/>
      <c r="J40" s="546"/>
      <c r="K40" s="546"/>
      <c r="L40" s="546"/>
      <c r="M40" s="169"/>
      <c r="N40" s="170"/>
      <c r="O40" s="286"/>
    </row>
    <row r="41" spans="1:15" ht="15" customHeight="1">
      <c r="A41" s="171"/>
      <c r="B41" s="171"/>
      <c r="C41" s="172"/>
      <c r="D41" s="173"/>
      <c r="E41" s="174"/>
      <c r="F41" s="175"/>
      <c r="G41" s="176"/>
      <c r="H41" s="110"/>
      <c r="I41" s="177"/>
      <c r="J41" s="177"/>
      <c r="K41" s="177"/>
      <c r="L41" s="177"/>
      <c r="M41" s="177"/>
      <c r="N41" s="177"/>
      <c r="O41" s="177"/>
    </row>
    <row r="42" spans="1:15" ht="95.1" customHeight="1">
      <c r="A42" s="75"/>
      <c r="B42" s="178" t="s">
        <v>155</v>
      </c>
      <c r="C42" s="76"/>
      <c r="D42" s="537" t="s">
        <v>412</v>
      </c>
      <c r="E42" s="537"/>
      <c r="F42" s="537"/>
      <c r="G42" s="537"/>
      <c r="H42" s="537"/>
      <c r="I42" s="537"/>
      <c r="J42" s="537"/>
      <c r="K42" s="537"/>
      <c r="L42" s="537"/>
      <c r="M42" s="537"/>
      <c r="N42" s="537"/>
      <c r="O42" s="180"/>
    </row>
    <row r="43" spans="1:15" ht="60" customHeight="1">
      <c r="A43" s="75"/>
      <c r="B43" s="179" t="s">
        <v>156</v>
      </c>
      <c r="C43" s="76"/>
      <c r="D43" s="537" t="s">
        <v>350</v>
      </c>
      <c r="E43" s="537"/>
      <c r="F43" s="537"/>
      <c r="G43" s="537"/>
      <c r="H43" s="537"/>
      <c r="I43" s="537"/>
      <c r="J43" s="537"/>
      <c r="K43" s="537"/>
      <c r="L43" s="537"/>
      <c r="M43" s="537"/>
      <c r="N43" s="537"/>
      <c r="O43" s="180"/>
    </row>
    <row r="44" spans="1:15" ht="60" customHeight="1">
      <c r="A44" s="75"/>
      <c r="B44" s="179" t="s">
        <v>157</v>
      </c>
      <c r="C44" s="76"/>
      <c r="D44" s="537" t="s">
        <v>158</v>
      </c>
      <c r="E44" s="537"/>
      <c r="F44" s="537"/>
      <c r="G44" s="537"/>
      <c r="H44" s="537"/>
      <c r="I44" s="537"/>
      <c r="J44" s="537"/>
      <c r="K44" s="537"/>
      <c r="L44" s="537"/>
      <c r="M44" s="537"/>
      <c r="N44" s="537"/>
      <c r="O44" s="180"/>
    </row>
    <row r="45" spans="1:15" ht="60" customHeight="1">
      <c r="A45" s="75"/>
      <c r="B45" s="179" t="s">
        <v>159</v>
      </c>
      <c r="C45" s="76"/>
      <c r="D45" s="537" t="s">
        <v>160</v>
      </c>
      <c r="E45" s="537"/>
      <c r="F45" s="537"/>
      <c r="G45" s="537"/>
      <c r="H45" s="537"/>
      <c r="I45" s="537"/>
      <c r="J45" s="537"/>
      <c r="K45" s="537"/>
      <c r="L45" s="537"/>
      <c r="M45" s="537"/>
      <c r="N45" s="537"/>
      <c r="O45" s="181"/>
    </row>
  </sheetData>
  <mergeCells count="49">
    <mergeCell ref="D42:N42"/>
    <mergeCell ref="D43:N43"/>
    <mergeCell ref="D44:N44"/>
    <mergeCell ref="D45:N45"/>
    <mergeCell ref="A31:A33"/>
    <mergeCell ref="B31:B33"/>
    <mergeCell ref="I31:I38"/>
    <mergeCell ref="A34:A40"/>
    <mergeCell ref="B34:B40"/>
    <mergeCell ref="I39:L39"/>
    <mergeCell ref="I40:L40"/>
    <mergeCell ref="J31:J34"/>
    <mergeCell ref="J35:J38"/>
    <mergeCell ref="J27:J30"/>
    <mergeCell ref="K27:L30"/>
    <mergeCell ref="M27:M30"/>
    <mergeCell ref="N27:O27"/>
    <mergeCell ref="F28:F30"/>
    <mergeCell ref="G28:G30"/>
    <mergeCell ref="N28:N30"/>
    <mergeCell ref="O28:O30"/>
    <mergeCell ref="I27:I30"/>
    <mergeCell ref="A27:A30"/>
    <mergeCell ref="B27:B30"/>
    <mergeCell ref="C27:D30"/>
    <mergeCell ref="E27:E30"/>
    <mergeCell ref="F27:G27"/>
    <mergeCell ref="A5:A25"/>
    <mergeCell ref="B5:B26"/>
    <mergeCell ref="I5:I12"/>
    <mergeCell ref="J5:J7"/>
    <mergeCell ref="J8:J12"/>
    <mergeCell ref="I13:I26"/>
    <mergeCell ref="J13:J24"/>
    <mergeCell ref="J25:J26"/>
    <mergeCell ref="J1:J4"/>
    <mergeCell ref="K1:L4"/>
    <mergeCell ref="M1:M4"/>
    <mergeCell ref="N1:O1"/>
    <mergeCell ref="F2:F4"/>
    <mergeCell ref="G2:G4"/>
    <mergeCell ref="N2:N4"/>
    <mergeCell ref="O2:O4"/>
    <mergeCell ref="I1:I4"/>
    <mergeCell ref="A1:A4"/>
    <mergeCell ref="B1:B4"/>
    <mergeCell ref="C1:D4"/>
    <mergeCell ref="E1:E4"/>
    <mergeCell ref="F1:G1"/>
  </mergeCells>
  <phoneticPr fontId="11"/>
  <pageMargins left="0.59055118110236227" right="0.39370078740157483" top="0.78740157480314965" bottom="0.59055118110236227" header="0.51181102362204722" footer="0.31496062992125984"/>
  <pageSetup paperSize="9" scale="78" fitToHeight="2" orientation="landscape" r:id="rId1"/>
  <headerFooter scaleWithDoc="0" alignWithMargins="0">
    <oddHeader>&amp;L&amp;"Meiryo UI,標準"Earthquake Resistance Standards and PML List&amp;R&amp;"Meiryo UI,標準"&amp;8As of June 30, 2016</oddHeader>
    <oddFooter>&amp;R&amp;"Meiryo UI,標準"&amp;8Page&amp;P</oddFooter>
  </headerFooter>
  <rowBreaks count="1" manualBreakCount="1">
    <brk id="26" max="14" man="1"/>
  </rowBreaks>
</worksheet>
</file>

<file path=xl/worksheets/sheet6.xml><?xml version="1.0" encoding="utf-8"?>
<worksheet xmlns="http://schemas.openxmlformats.org/spreadsheetml/2006/main" xmlns:r="http://schemas.openxmlformats.org/officeDocument/2006/relationships">
  <dimension ref="A1:M69"/>
  <sheetViews>
    <sheetView zoomScaleNormal="100" zoomScaleSheetLayoutView="100" workbookViewId="0">
      <selection sqref="A1:A4"/>
    </sheetView>
  </sheetViews>
  <sheetFormatPr defaultRowHeight="13.5"/>
  <cols>
    <col min="1" max="1" width="3.625" style="196" customWidth="1"/>
    <col min="2" max="2" width="4.625" style="196" customWidth="1"/>
    <col min="3" max="3" width="30.625" style="102" customWidth="1"/>
    <col min="4" max="4" width="18.625" style="196" customWidth="1"/>
    <col min="5" max="5" width="10.625" style="103" customWidth="1"/>
    <col min="6" max="6" width="18.625" style="196" customWidth="1"/>
    <col min="7" max="7" width="10.625" style="103" customWidth="1"/>
    <col min="8" max="8" width="18.625" style="196" customWidth="1"/>
    <col min="9" max="9" width="10.625" style="196" customWidth="1"/>
    <col min="10" max="11" width="15.625" style="196" customWidth="1"/>
    <col min="12" max="13" width="18.625" style="196" customWidth="1"/>
    <col min="14" max="16384" width="9" style="290"/>
  </cols>
  <sheetData>
    <row r="1" spans="1:13" ht="20.100000000000001" customHeight="1">
      <c r="A1" s="564" t="s">
        <v>95</v>
      </c>
      <c r="B1" s="567" t="s">
        <v>97</v>
      </c>
      <c r="C1" s="549" t="s">
        <v>96</v>
      </c>
      <c r="D1" s="184"/>
      <c r="E1" s="185"/>
      <c r="F1" s="184"/>
      <c r="G1" s="185"/>
      <c r="H1" s="553"/>
      <c r="I1" s="554"/>
      <c r="J1" s="554"/>
      <c r="K1" s="554"/>
      <c r="L1" s="554"/>
      <c r="M1" s="555"/>
    </row>
    <row r="2" spans="1:13" ht="20.100000000000001" customHeight="1">
      <c r="A2" s="565"/>
      <c r="B2" s="568"/>
      <c r="C2" s="550"/>
      <c r="D2" s="556" t="s">
        <v>161</v>
      </c>
      <c r="E2" s="551"/>
      <c r="F2" s="557" t="s">
        <v>162</v>
      </c>
      <c r="G2" s="558"/>
      <c r="H2" s="556" t="s">
        <v>163</v>
      </c>
      <c r="I2" s="559"/>
      <c r="J2" s="560" t="s">
        <v>164</v>
      </c>
      <c r="K2" s="561"/>
      <c r="L2" s="562" t="s">
        <v>418</v>
      </c>
      <c r="M2" s="563"/>
    </row>
    <row r="3" spans="1:13" ht="35.1" customHeight="1">
      <c r="A3" s="565"/>
      <c r="B3" s="568"/>
      <c r="C3" s="551"/>
      <c r="D3" s="287"/>
      <c r="E3" s="186"/>
      <c r="F3" s="547" t="s">
        <v>401</v>
      </c>
      <c r="G3" s="548"/>
      <c r="H3" s="547" t="str">
        <f>F3</f>
        <v>(as of Jun.30, 2016)</v>
      </c>
      <c r="I3" s="548"/>
      <c r="J3" s="187" t="s">
        <v>165</v>
      </c>
      <c r="K3" s="187" t="s">
        <v>166</v>
      </c>
      <c r="L3" s="187" t="s">
        <v>167</v>
      </c>
      <c r="M3" s="188" t="s">
        <v>168</v>
      </c>
    </row>
    <row r="4" spans="1:13" ht="20.100000000000001" customHeight="1">
      <c r="A4" s="566"/>
      <c r="B4" s="569"/>
      <c r="C4" s="552"/>
      <c r="D4" s="289" t="s">
        <v>169</v>
      </c>
      <c r="E4" s="289" t="s">
        <v>170</v>
      </c>
      <c r="F4" s="289" t="s">
        <v>169</v>
      </c>
      <c r="G4" s="289" t="s">
        <v>170</v>
      </c>
      <c r="H4" s="289" t="s">
        <v>169</v>
      </c>
      <c r="I4" s="289" t="s">
        <v>170</v>
      </c>
      <c r="J4" s="288" t="s">
        <v>171</v>
      </c>
      <c r="K4" s="288" t="s">
        <v>172</v>
      </c>
      <c r="L4" s="189" t="s">
        <v>173</v>
      </c>
      <c r="M4" s="190" t="s">
        <v>174</v>
      </c>
    </row>
    <row r="5" spans="1:13" ht="21" customHeight="1">
      <c r="A5" s="392" t="s">
        <v>102</v>
      </c>
      <c r="B5" s="395" t="s">
        <v>100</v>
      </c>
      <c r="C5" s="191" t="s">
        <v>10</v>
      </c>
      <c r="D5" s="239">
        <v>16276000000</v>
      </c>
      <c r="E5" s="309">
        <v>3.9667955135922944E-2</v>
      </c>
      <c r="F5" s="310">
        <v>14746757289</v>
      </c>
      <c r="G5" s="309">
        <v>3.7692426475331407E-2</v>
      </c>
      <c r="H5" s="239">
        <v>12800000000</v>
      </c>
      <c r="I5" s="309">
        <v>3.0484827844079632E-2</v>
      </c>
      <c r="J5" s="309">
        <v>0.78643401327107398</v>
      </c>
      <c r="K5" s="309">
        <v>0.86798743270480638</v>
      </c>
      <c r="L5" s="311">
        <v>-3476000000</v>
      </c>
      <c r="M5" s="312">
        <v>-1946757289</v>
      </c>
    </row>
    <row r="6" spans="1:13" ht="21" customHeight="1">
      <c r="A6" s="393"/>
      <c r="B6" s="396"/>
      <c r="C6" s="191" t="s">
        <v>12</v>
      </c>
      <c r="D6" s="240">
        <v>2874000000</v>
      </c>
      <c r="E6" s="313">
        <v>7.0045283276383968E-3</v>
      </c>
      <c r="F6" s="310">
        <v>2476728518</v>
      </c>
      <c r="G6" s="313">
        <v>6.3304701999609561E-3</v>
      </c>
      <c r="H6" s="240">
        <v>2540000000</v>
      </c>
      <c r="I6" s="313">
        <v>6.0493330253095518E-3</v>
      </c>
      <c r="J6" s="313">
        <v>0.883785664578984</v>
      </c>
      <c r="K6" s="313">
        <v>1.0255463937771803</v>
      </c>
      <c r="L6" s="314">
        <v>-334000000</v>
      </c>
      <c r="M6" s="315">
        <v>63271482</v>
      </c>
    </row>
    <row r="7" spans="1:13" ht="21" customHeight="1">
      <c r="A7" s="393"/>
      <c r="B7" s="396"/>
      <c r="C7" s="191" t="s">
        <v>13</v>
      </c>
      <c r="D7" s="240">
        <v>2100000000</v>
      </c>
      <c r="E7" s="313">
        <v>5.1181313458735674E-3</v>
      </c>
      <c r="F7" s="310">
        <v>1996505882</v>
      </c>
      <c r="G7" s="313">
        <v>5.1030304283223686E-3</v>
      </c>
      <c r="H7" s="240">
        <v>2550000000</v>
      </c>
      <c r="I7" s="313">
        <v>6.0731492970627389E-3</v>
      </c>
      <c r="J7" s="313">
        <v>1.2142857142857142</v>
      </c>
      <c r="K7" s="313">
        <v>1.2772313986100243</v>
      </c>
      <c r="L7" s="314">
        <v>450000000</v>
      </c>
      <c r="M7" s="315">
        <v>553494118</v>
      </c>
    </row>
    <row r="8" spans="1:13" ht="21" customHeight="1">
      <c r="A8" s="393"/>
      <c r="B8" s="396"/>
      <c r="C8" s="192" t="s">
        <v>15</v>
      </c>
      <c r="D8" s="241">
        <v>2420000000</v>
      </c>
      <c r="E8" s="221">
        <v>5.8980370747685872E-3</v>
      </c>
      <c r="F8" s="316">
        <v>2481135284</v>
      </c>
      <c r="G8" s="221">
        <v>6.3417338086441269E-3</v>
      </c>
      <c r="H8" s="241">
        <v>3100000000</v>
      </c>
      <c r="I8" s="221">
        <v>7.3830442434880362E-3</v>
      </c>
      <c r="J8" s="221">
        <v>1.28099173553719</v>
      </c>
      <c r="K8" s="221">
        <v>1.249428042070438</v>
      </c>
      <c r="L8" s="317">
        <v>680000000</v>
      </c>
      <c r="M8" s="318">
        <v>618864716</v>
      </c>
    </row>
    <row r="9" spans="1:13" ht="21" customHeight="1">
      <c r="A9" s="393"/>
      <c r="B9" s="396"/>
      <c r="C9" s="191" t="s">
        <v>19</v>
      </c>
      <c r="D9" s="240">
        <v>4000000000</v>
      </c>
      <c r="E9" s="313">
        <v>9.7488216111877475E-3</v>
      </c>
      <c r="F9" s="319">
        <v>3299801132</v>
      </c>
      <c r="G9" s="313">
        <v>8.4342278857401313E-3</v>
      </c>
      <c r="H9" s="240">
        <v>3150000000</v>
      </c>
      <c r="I9" s="313">
        <v>7.5021256022539716E-3</v>
      </c>
      <c r="J9" s="313">
        <v>0.78749999999999998</v>
      </c>
      <c r="K9" s="313">
        <v>0.95460298181387493</v>
      </c>
      <c r="L9" s="314">
        <v>-850000000</v>
      </c>
      <c r="M9" s="315">
        <v>-149801132</v>
      </c>
    </row>
    <row r="10" spans="1:13" ht="21" customHeight="1">
      <c r="A10" s="393"/>
      <c r="B10" s="396"/>
      <c r="C10" s="191" t="s">
        <v>20</v>
      </c>
      <c r="D10" s="240">
        <v>11200000000</v>
      </c>
      <c r="E10" s="313">
        <v>2.7296700511325694E-2</v>
      </c>
      <c r="F10" s="310">
        <v>11106404822</v>
      </c>
      <c r="G10" s="313">
        <v>2.8387755962510246E-2</v>
      </c>
      <c r="H10" s="240">
        <v>11400000000</v>
      </c>
      <c r="I10" s="313">
        <v>2.7150549798633423E-2</v>
      </c>
      <c r="J10" s="313">
        <v>1.0178571428571428</v>
      </c>
      <c r="K10" s="313">
        <v>1.0264347628873058</v>
      </c>
      <c r="L10" s="314">
        <v>200000000</v>
      </c>
      <c r="M10" s="315">
        <v>293595178</v>
      </c>
    </row>
    <row r="11" spans="1:13" ht="21" customHeight="1">
      <c r="A11" s="393"/>
      <c r="B11" s="396"/>
      <c r="C11" s="191" t="s">
        <v>22</v>
      </c>
      <c r="D11" s="240">
        <v>2920000000</v>
      </c>
      <c r="E11" s="313">
        <v>7.1166397761670561E-3</v>
      </c>
      <c r="F11" s="310">
        <v>3012496392</v>
      </c>
      <c r="G11" s="313">
        <v>7.6998825258594202E-3</v>
      </c>
      <c r="H11" s="240">
        <v>2470000000</v>
      </c>
      <c r="I11" s="313">
        <v>5.8826191230372414E-3</v>
      </c>
      <c r="J11" s="313">
        <v>0.84589041095890416</v>
      </c>
      <c r="K11" s="313">
        <v>0.81991799444452251</v>
      </c>
      <c r="L11" s="314">
        <v>-450000000</v>
      </c>
      <c r="M11" s="315">
        <v>-542496392</v>
      </c>
    </row>
    <row r="12" spans="1:13" ht="21" customHeight="1">
      <c r="A12" s="393"/>
      <c r="B12" s="396"/>
      <c r="C12" s="191" t="s">
        <v>24</v>
      </c>
      <c r="D12" s="240">
        <v>2920000000</v>
      </c>
      <c r="E12" s="313">
        <v>7.1166397761670561E-3</v>
      </c>
      <c r="F12" s="310">
        <v>2994822514</v>
      </c>
      <c r="G12" s="313">
        <v>7.6547084354479716E-3</v>
      </c>
      <c r="H12" s="240">
        <v>3020000000</v>
      </c>
      <c r="I12" s="313">
        <v>7.1925140694625378E-3</v>
      </c>
      <c r="J12" s="313">
        <v>1.0342465753424657</v>
      </c>
      <c r="K12" s="313">
        <v>1.0084070043824975</v>
      </c>
      <c r="L12" s="314">
        <v>100000000</v>
      </c>
      <c r="M12" s="315">
        <v>25177486</v>
      </c>
    </row>
    <row r="13" spans="1:13" ht="21" customHeight="1">
      <c r="A13" s="393"/>
      <c r="B13" s="396"/>
      <c r="C13" s="191" t="s">
        <v>25</v>
      </c>
      <c r="D13" s="240">
        <v>5100000000</v>
      </c>
      <c r="E13" s="313">
        <v>1.2429747554264379E-2</v>
      </c>
      <c r="F13" s="310">
        <v>5239200419</v>
      </c>
      <c r="G13" s="313">
        <v>1.3391294961502298E-2</v>
      </c>
      <c r="H13" s="240">
        <v>5000000000</v>
      </c>
      <c r="I13" s="313">
        <v>1.1908135876593607E-2</v>
      </c>
      <c r="J13" s="313">
        <v>0.98039215686274506</v>
      </c>
      <c r="K13" s="313">
        <v>0.9543440983604029</v>
      </c>
      <c r="L13" s="314">
        <v>-100000000</v>
      </c>
      <c r="M13" s="315">
        <v>-239200419</v>
      </c>
    </row>
    <row r="14" spans="1:13" ht="21" customHeight="1">
      <c r="A14" s="393"/>
      <c r="B14" s="396"/>
      <c r="C14" s="191" t="s">
        <v>26</v>
      </c>
      <c r="D14" s="240">
        <v>3500000000</v>
      </c>
      <c r="E14" s="313">
        <v>8.5302189097892795E-3</v>
      </c>
      <c r="F14" s="310">
        <v>2906016893</v>
      </c>
      <c r="G14" s="313">
        <v>7.4277229853900468E-3</v>
      </c>
      <c r="H14" s="240">
        <v>4510000000</v>
      </c>
      <c r="I14" s="313">
        <v>1.0741138560687433E-2</v>
      </c>
      <c r="J14" s="313">
        <v>1.2885714285714285</v>
      </c>
      <c r="K14" s="313">
        <v>1.5519524373253533</v>
      </c>
      <c r="L14" s="314">
        <v>1010000000</v>
      </c>
      <c r="M14" s="315">
        <v>1603983107</v>
      </c>
    </row>
    <row r="15" spans="1:13" ht="21" customHeight="1">
      <c r="A15" s="393"/>
      <c r="B15" s="396"/>
      <c r="C15" s="191" t="s">
        <v>27</v>
      </c>
      <c r="D15" s="240">
        <v>14966000000</v>
      </c>
      <c r="E15" s="313">
        <v>3.6475216058258958E-2</v>
      </c>
      <c r="F15" s="310">
        <v>13568173132</v>
      </c>
      <c r="G15" s="313">
        <v>3.4679988160106014E-2</v>
      </c>
      <c r="H15" s="240">
        <v>13700000000</v>
      </c>
      <c r="I15" s="313">
        <v>3.2628292301866479E-2</v>
      </c>
      <c r="J15" s="313">
        <v>0.91540825871976483</v>
      </c>
      <c r="K15" s="313">
        <v>1.0097158892886686</v>
      </c>
      <c r="L15" s="314">
        <v>-1266000000</v>
      </c>
      <c r="M15" s="315">
        <v>131826868</v>
      </c>
    </row>
    <row r="16" spans="1:13" ht="21" customHeight="1">
      <c r="A16" s="393"/>
      <c r="B16" s="396"/>
      <c r="C16" s="191" t="s">
        <v>29</v>
      </c>
      <c r="D16" s="240">
        <v>15121000000</v>
      </c>
      <c r="E16" s="313">
        <v>3.6852982895692485E-2</v>
      </c>
      <c r="F16" s="310">
        <v>15474438701</v>
      </c>
      <c r="G16" s="313">
        <v>3.9552366093360831E-2</v>
      </c>
      <c r="H16" s="240">
        <v>15500000000</v>
      </c>
      <c r="I16" s="313">
        <v>3.6915221217440182E-2</v>
      </c>
      <c r="J16" s="313">
        <v>1.0250644798624429</v>
      </c>
      <c r="K16" s="313">
        <v>1.001651840140628</v>
      </c>
      <c r="L16" s="314">
        <v>379000000</v>
      </c>
      <c r="M16" s="315">
        <v>25561299</v>
      </c>
    </row>
    <row r="17" spans="1:13" ht="21" customHeight="1">
      <c r="A17" s="393"/>
      <c r="B17" s="396"/>
      <c r="C17" s="191" t="s">
        <v>30</v>
      </c>
      <c r="D17" s="240">
        <v>710000000</v>
      </c>
      <c r="E17" s="313">
        <v>1.7304158359858252E-3</v>
      </c>
      <c r="F17" s="310">
        <v>599181346</v>
      </c>
      <c r="G17" s="313">
        <v>1.5314959341157369E-3</v>
      </c>
      <c r="H17" s="240">
        <v>861000000</v>
      </c>
      <c r="I17" s="313">
        <v>2.050580997949419E-3</v>
      </c>
      <c r="J17" s="313">
        <v>1.2126760563380281</v>
      </c>
      <c r="K17" s="313">
        <v>1.4369606226025602</v>
      </c>
      <c r="L17" s="314">
        <v>151000000</v>
      </c>
      <c r="M17" s="315">
        <v>261818654</v>
      </c>
    </row>
    <row r="18" spans="1:13" ht="21" customHeight="1">
      <c r="A18" s="393"/>
      <c r="B18" s="396"/>
      <c r="C18" s="191" t="s">
        <v>31</v>
      </c>
      <c r="D18" s="240">
        <v>21000000000</v>
      </c>
      <c r="E18" s="313">
        <v>5.1181313458735674E-2</v>
      </c>
      <c r="F18" s="310">
        <v>22214763972</v>
      </c>
      <c r="G18" s="313">
        <v>5.6780507149598008E-2</v>
      </c>
      <c r="H18" s="240">
        <v>13900000000</v>
      </c>
      <c r="I18" s="313">
        <v>3.3104617736930228E-2</v>
      </c>
      <c r="J18" s="313">
        <v>0.66190476190476188</v>
      </c>
      <c r="K18" s="313">
        <v>0.6257100015791246</v>
      </c>
      <c r="L18" s="314">
        <v>-7100000000</v>
      </c>
      <c r="M18" s="315">
        <v>-8314763972</v>
      </c>
    </row>
    <row r="19" spans="1:13" ht="21" customHeight="1">
      <c r="A19" s="393"/>
      <c r="B19" s="396"/>
      <c r="C19" s="191" t="s">
        <v>32</v>
      </c>
      <c r="D19" s="240">
        <v>3760000000</v>
      </c>
      <c r="E19" s="313">
        <v>9.1638923145164822E-3</v>
      </c>
      <c r="F19" s="310">
        <v>3873236896</v>
      </c>
      <c r="G19" s="313">
        <v>9.8999186101014856E-3</v>
      </c>
      <c r="H19" s="240">
        <v>2640000000</v>
      </c>
      <c r="I19" s="313">
        <v>6.2874957428414244E-3</v>
      </c>
      <c r="J19" s="313">
        <v>0.7021276595744681</v>
      </c>
      <c r="K19" s="313">
        <v>0.68160044709023648</v>
      </c>
      <c r="L19" s="314">
        <v>-1120000000</v>
      </c>
      <c r="M19" s="315">
        <v>-1233236896</v>
      </c>
    </row>
    <row r="20" spans="1:13" ht="21" customHeight="1">
      <c r="A20" s="393"/>
      <c r="B20" s="396"/>
      <c r="C20" s="191" t="s">
        <v>33</v>
      </c>
      <c r="D20" s="240">
        <v>1870000000</v>
      </c>
      <c r="E20" s="313">
        <v>4.5575741032302724E-3</v>
      </c>
      <c r="F20" s="310">
        <v>1753988208</v>
      </c>
      <c r="G20" s="313">
        <v>4.4831599430983412E-3</v>
      </c>
      <c r="H20" s="240">
        <v>1820000000</v>
      </c>
      <c r="I20" s="313">
        <v>4.3345614590800724E-3</v>
      </c>
      <c r="J20" s="313">
        <v>0.9732620320855615</v>
      </c>
      <c r="K20" s="313">
        <v>1.0376352541590177</v>
      </c>
      <c r="L20" s="314">
        <v>-50000000</v>
      </c>
      <c r="M20" s="315">
        <v>66011792</v>
      </c>
    </row>
    <row r="21" spans="1:13" ht="21" customHeight="1">
      <c r="A21" s="393"/>
      <c r="B21" s="396"/>
      <c r="C21" s="191" t="s">
        <v>34</v>
      </c>
      <c r="D21" s="240">
        <v>2800000000</v>
      </c>
      <c r="E21" s="313">
        <v>6.8241751278314234E-3</v>
      </c>
      <c r="F21" s="310">
        <v>2847976269</v>
      </c>
      <c r="G21" s="313">
        <v>7.2793722727669931E-3</v>
      </c>
      <c r="H21" s="240">
        <v>3320000000</v>
      </c>
      <c r="I21" s="313">
        <v>7.9070022220581546E-3</v>
      </c>
      <c r="J21" s="313">
        <v>1.1857142857142857</v>
      </c>
      <c r="K21" s="313">
        <v>1.1657400506239963</v>
      </c>
      <c r="L21" s="314">
        <v>520000000</v>
      </c>
      <c r="M21" s="315">
        <v>472023731</v>
      </c>
    </row>
    <row r="22" spans="1:13" ht="21" customHeight="1">
      <c r="A22" s="393"/>
      <c r="B22" s="396"/>
      <c r="C22" s="191" t="s">
        <v>105</v>
      </c>
      <c r="D22" s="240">
        <v>8400000000</v>
      </c>
      <c r="E22" s="313">
        <v>2.0472525383494269E-2</v>
      </c>
      <c r="F22" s="310">
        <v>8721396773</v>
      </c>
      <c r="G22" s="313">
        <v>2.229172150773133E-2</v>
      </c>
      <c r="H22" s="240">
        <v>8260000000</v>
      </c>
      <c r="I22" s="313">
        <v>1.9672240468132637E-2</v>
      </c>
      <c r="J22" s="313">
        <v>0.98333333333333328</v>
      </c>
      <c r="K22" s="313">
        <v>0.94709600021542328</v>
      </c>
      <c r="L22" s="314">
        <v>-140000000</v>
      </c>
      <c r="M22" s="315">
        <v>-461396773</v>
      </c>
    </row>
    <row r="23" spans="1:13" ht="21" customHeight="1">
      <c r="A23" s="393"/>
      <c r="B23" s="396"/>
      <c r="C23" s="191" t="s">
        <v>36</v>
      </c>
      <c r="D23" s="240">
        <v>5250000000</v>
      </c>
      <c r="E23" s="313">
        <v>1.2795328364683918E-2</v>
      </c>
      <c r="F23" s="310">
        <v>5336691854</v>
      </c>
      <c r="G23" s="313">
        <v>1.3640481184188223E-2</v>
      </c>
      <c r="H23" s="240">
        <v>5900000000</v>
      </c>
      <c r="I23" s="313">
        <v>1.4051600334380455E-2</v>
      </c>
      <c r="J23" s="313">
        <v>1.1238095238095238</v>
      </c>
      <c r="K23" s="313">
        <v>1.1055538077541023</v>
      </c>
      <c r="L23" s="314">
        <v>650000000</v>
      </c>
      <c r="M23" s="315">
        <v>563308146</v>
      </c>
    </row>
    <row r="24" spans="1:13" ht="21" customHeight="1">
      <c r="A24" s="393"/>
      <c r="B24" s="396"/>
      <c r="C24" s="191" t="s">
        <v>37</v>
      </c>
      <c r="D24" s="240">
        <v>5100000000</v>
      </c>
      <c r="E24" s="313">
        <v>1.2429747554264379E-2</v>
      </c>
      <c r="F24" s="310">
        <v>4860264646</v>
      </c>
      <c r="G24" s="313">
        <v>1.2422742453126138E-2</v>
      </c>
      <c r="H24" s="240">
        <v>6390000000</v>
      </c>
      <c r="I24" s="313">
        <v>1.5218597650286629E-2</v>
      </c>
      <c r="J24" s="313">
        <v>1.2529411764705882</v>
      </c>
      <c r="K24" s="313">
        <v>1.3147432219064394</v>
      </c>
      <c r="L24" s="314">
        <v>1290000000</v>
      </c>
      <c r="M24" s="315">
        <v>1529735354</v>
      </c>
    </row>
    <row r="25" spans="1:13" ht="21" customHeight="1">
      <c r="A25" s="393"/>
      <c r="B25" s="396"/>
      <c r="C25" s="191" t="s">
        <v>38</v>
      </c>
      <c r="D25" s="240">
        <v>15050000000</v>
      </c>
      <c r="E25" s="313">
        <v>3.66799413120939E-2</v>
      </c>
      <c r="F25" s="310">
        <v>14996835884</v>
      </c>
      <c r="G25" s="313">
        <v>3.8331622528427284E-2</v>
      </c>
      <c r="H25" s="240">
        <v>11300000000</v>
      </c>
      <c r="I25" s="313">
        <v>2.6912387081101549E-2</v>
      </c>
      <c r="J25" s="313">
        <v>0.75083056478405319</v>
      </c>
      <c r="K25" s="313">
        <v>0.75349227579771516</v>
      </c>
      <c r="L25" s="314">
        <v>-3750000000</v>
      </c>
      <c r="M25" s="315">
        <v>-3696835884</v>
      </c>
    </row>
    <row r="26" spans="1:13" ht="21" customHeight="1">
      <c r="A26" s="393"/>
      <c r="B26" s="396"/>
      <c r="C26" s="193" t="s">
        <v>39</v>
      </c>
      <c r="D26" s="240">
        <v>3400000000</v>
      </c>
      <c r="E26" s="313">
        <v>8.2864983695095859E-3</v>
      </c>
      <c r="F26" s="310">
        <v>3677619742</v>
      </c>
      <c r="G26" s="313">
        <v>9.3999249470906685E-3</v>
      </c>
      <c r="H26" s="240">
        <v>3610000000</v>
      </c>
      <c r="I26" s="313">
        <v>8.5976741029005835E-3</v>
      </c>
      <c r="J26" s="313">
        <v>1.0617647058823529</v>
      </c>
      <c r="K26" s="313">
        <v>0.98161317734192211</v>
      </c>
      <c r="L26" s="314">
        <v>210000000</v>
      </c>
      <c r="M26" s="315">
        <v>-67619742</v>
      </c>
    </row>
    <row r="27" spans="1:13" ht="39.950000000000003" customHeight="1">
      <c r="A27" s="393"/>
      <c r="B27" s="396"/>
      <c r="C27" s="194" t="s">
        <v>175</v>
      </c>
      <c r="D27" s="240">
        <v>36000000000</v>
      </c>
      <c r="E27" s="313">
        <v>8.7739394500689724E-2</v>
      </c>
      <c r="F27" s="310">
        <v>38388259415</v>
      </c>
      <c r="G27" s="313">
        <v>9.8119648757978281E-2</v>
      </c>
      <c r="H27" s="240">
        <v>45100000000</v>
      </c>
      <c r="I27" s="313">
        <v>0.10741138560687433</v>
      </c>
      <c r="J27" s="313">
        <v>1.2527777777777778</v>
      </c>
      <c r="K27" s="313">
        <v>1.1748383669194813</v>
      </c>
      <c r="L27" s="314">
        <v>9100000000</v>
      </c>
      <c r="M27" s="315">
        <v>6711740585</v>
      </c>
    </row>
    <row r="28" spans="1:13" ht="21" customHeight="1">
      <c r="A28" s="393"/>
      <c r="B28" s="396"/>
      <c r="C28" s="194" t="s">
        <v>108</v>
      </c>
      <c r="D28" s="240">
        <v>2660000000</v>
      </c>
      <c r="E28" s="313">
        <v>6.4829663714398526E-3</v>
      </c>
      <c r="F28" s="310">
        <v>2698443044</v>
      </c>
      <c r="G28" s="313">
        <v>6.8971682411636571E-3</v>
      </c>
      <c r="H28" s="240">
        <v>3040000000</v>
      </c>
      <c r="I28" s="313">
        <v>7.2401466129689129E-3</v>
      </c>
      <c r="J28" s="313">
        <v>1.1428571428571428</v>
      </c>
      <c r="K28" s="313">
        <v>1.1265755661433927</v>
      </c>
      <c r="L28" s="314">
        <v>380000000</v>
      </c>
      <c r="M28" s="315">
        <v>341556956</v>
      </c>
    </row>
    <row r="29" spans="1:13" ht="21" customHeight="1">
      <c r="A29" s="393"/>
      <c r="B29" s="397"/>
      <c r="C29" s="194" t="s">
        <v>109</v>
      </c>
      <c r="D29" s="240">
        <v>4220000000</v>
      </c>
      <c r="E29" s="313">
        <v>1.0285006799803074E-2</v>
      </c>
      <c r="F29" s="310">
        <v>4230998823</v>
      </c>
      <c r="G29" s="313">
        <v>1.0814351177536439E-2</v>
      </c>
      <c r="H29" s="240">
        <v>5320000000</v>
      </c>
      <c r="I29" s="313">
        <v>1.2670256572695597E-2</v>
      </c>
      <c r="J29" s="313">
        <v>1.2606635071090047</v>
      </c>
      <c r="K29" s="313">
        <v>1.2573863105515688</v>
      </c>
      <c r="L29" s="314">
        <v>1100000000</v>
      </c>
      <c r="M29" s="315">
        <v>1089001177</v>
      </c>
    </row>
    <row r="30" spans="1:13" ht="21" customHeight="1">
      <c r="A30" s="393"/>
      <c r="B30" s="395" t="s">
        <v>101</v>
      </c>
      <c r="C30" s="191" t="s">
        <v>43</v>
      </c>
      <c r="D30" s="240">
        <v>12000000000</v>
      </c>
      <c r="E30" s="313">
        <v>2.9246464833563243E-2</v>
      </c>
      <c r="F30" s="310">
        <v>11531952417</v>
      </c>
      <c r="G30" s="313">
        <v>2.9475447386594116E-2</v>
      </c>
      <c r="H30" s="240">
        <v>13900000000</v>
      </c>
      <c r="I30" s="313">
        <v>3.3104617736930228E-2</v>
      </c>
      <c r="J30" s="313">
        <v>1.1583333333333334</v>
      </c>
      <c r="K30" s="313">
        <v>1.2053466314610444</v>
      </c>
      <c r="L30" s="314">
        <v>1900000000</v>
      </c>
      <c r="M30" s="315">
        <v>2368047583</v>
      </c>
    </row>
    <row r="31" spans="1:13" ht="21" customHeight="1">
      <c r="A31" s="393"/>
      <c r="B31" s="396"/>
      <c r="C31" s="191" t="s">
        <v>44</v>
      </c>
      <c r="D31" s="240">
        <v>2160000000</v>
      </c>
      <c r="E31" s="313">
        <v>5.2643636700413837E-3</v>
      </c>
      <c r="F31" s="310">
        <v>2180556872</v>
      </c>
      <c r="G31" s="313">
        <v>5.5734611998019866E-3</v>
      </c>
      <c r="H31" s="240">
        <v>1600000000</v>
      </c>
      <c r="I31" s="313">
        <v>3.810603480509954E-3</v>
      </c>
      <c r="J31" s="313">
        <v>0.7407407407407407</v>
      </c>
      <c r="K31" s="313">
        <v>0.73375751879953721</v>
      </c>
      <c r="L31" s="314">
        <v>-560000000</v>
      </c>
      <c r="M31" s="315">
        <v>-580556872</v>
      </c>
    </row>
    <row r="32" spans="1:13" ht="21" customHeight="1">
      <c r="A32" s="393"/>
      <c r="B32" s="396"/>
      <c r="C32" s="191" t="s">
        <v>45</v>
      </c>
      <c r="D32" s="240">
        <v>4275000000</v>
      </c>
      <c r="E32" s="313">
        <v>1.0419053096956905E-2</v>
      </c>
      <c r="F32" s="310">
        <v>4306102787</v>
      </c>
      <c r="G32" s="313">
        <v>1.1006315457248802E-2</v>
      </c>
      <c r="H32" s="240">
        <v>3820000000</v>
      </c>
      <c r="I32" s="313">
        <v>9.0978158097175157E-3</v>
      </c>
      <c r="J32" s="313">
        <v>0.89356725146198834</v>
      </c>
      <c r="K32" s="313">
        <v>0.88711305534379481</v>
      </c>
      <c r="L32" s="314">
        <v>-455000000</v>
      </c>
      <c r="M32" s="315">
        <v>-486102787</v>
      </c>
    </row>
    <row r="33" spans="1:13" ht="21" customHeight="1">
      <c r="A33" s="393"/>
      <c r="B33" s="396"/>
      <c r="C33" s="191" t="s">
        <v>46</v>
      </c>
      <c r="D33" s="239">
        <v>2740000000</v>
      </c>
      <c r="E33" s="309">
        <v>6.6779428036636071E-3</v>
      </c>
      <c r="F33" s="310">
        <v>2651148020</v>
      </c>
      <c r="G33" s="309">
        <v>6.7762830743548991E-3</v>
      </c>
      <c r="H33" s="239">
        <v>2780000000</v>
      </c>
      <c r="I33" s="309">
        <v>6.6209235473860453E-3</v>
      </c>
      <c r="J33" s="309">
        <v>1.0145985401459854</v>
      </c>
      <c r="K33" s="309">
        <v>1.0486023334147898</v>
      </c>
      <c r="L33" s="311">
        <v>40000000</v>
      </c>
      <c r="M33" s="312">
        <v>128851980</v>
      </c>
    </row>
    <row r="34" spans="1:13" ht="39.950000000000003" customHeight="1">
      <c r="A34" s="394"/>
      <c r="B34" s="397"/>
      <c r="C34" s="191" t="s">
        <v>147</v>
      </c>
      <c r="D34" s="239">
        <v>3400000000</v>
      </c>
      <c r="E34" s="309">
        <v>8.2864983695095859E-3</v>
      </c>
      <c r="F34" s="310">
        <v>3333994903</v>
      </c>
      <c r="G34" s="309">
        <v>8.5216265032174252E-3</v>
      </c>
      <c r="H34" s="239">
        <v>2980000000</v>
      </c>
      <c r="I34" s="309">
        <v>7.0972489824497895E-3</v>
      </c>
      <c r="J34" s="309">
        <v>0.87647058823529411</v>
      </c>
      <c r="K34" s="309">
        <v>0.89382260222369636</v>
      </c>
      <c r="L34" s="311">
        <v>-420000000</v>
      </c>
      <c r="M34" s="312">
        <v>-353994903</v>
      </c>
    </row>
    <row r="35" spans="1:13" ht="20.45" customHeight="1">
      <c r="A35" s="393" t="s">
        <v>111</v>
      </c>
      <c r="B35" s="396" t="s">
        <v>100</v>
      </c>
      <c r="C35" s="195" t="s">
        <v>47</v>
      </c>
      <c r="D35" s="240">
        <v>5880000000</v>
      </c>
      <c r="E35" s="313">
        <v>1.4330767768445989E-2</v>
      </c>
      <c r="F35" s="319">
        <v>4366055090</v>
      </c>
      <c r="G35" s="313">
        <v>1.1159552384430069E-2</v>
      </c>
      <c r="H35" s="240">
        <v>6320000000</v>
      </c>
      <c r="I35" s="313">
        <v>1.5051883748014319E-2</v>
      </c>
      <c r="J35" s="313">
        <v>1.0748299319727892</v>
      </c>
      <c r="K35" s="313">
        <v>1.447530979275848</v>
      </c>
      <c r="L35" s="314">
        <v>440000000</v>
      </c>
      <c r="M35" s="315">
        <v>1953944910</v>
      </c>
    </row>
    <row r="36" spans="1:13" ht="20.45" customHeight="1">
      <c r="A36" s="393"/>
      <c r="B36" s="396"/>
      <c r="C36" s="191" t="s">
        <v>49</v>
      </c>
      <c r="D36" s="239">
        <v>2350000000</v>
      </c>
      <c r="E36" s="309">
        <v>5.7274326965728014E-3</v>
      </c>
      <c r="F36" s="310">
        <v>2294025803</v>
      </c>
      <c r="G36" s="309">
        <v>5.8634855933099904E-3</v>
      </c>
      <c r="H36" s="239">
        <v>1800000000</v>
      </c>
      <c r="I36" s="309">
        <v>4.2869289155736982E-3</v>
      </c>
      <c r="J36" s="309">
        <v>0.76595744680851063</v>
      </c>
      <c r="K36" s="309">
        <v>0.78464679762802125</v>
      </c>
      <c r="L36" s="311">
        <v>-550000000</v>
      </c>
      <c r="M36" s="312">
        <v>-494025803</v>
      </c>
    </row>
    <row r="37" spans="1:13" ht="20.45" customHeight="1">
      <c r="A37" s="393"/>
      <c r="B37" s="396"/>
      <c r="C37" s="195" t="s">
        <v>51</v>
      </c>
      <c r="D37" s="240">
        <v>2927000000</v>
      </c>
      <c r="E37" s="313">
        <v>7.1337002139866346E-3</v>
      </c>
      <c r="F37" s="319">
        <v>2525164878</v>
      </c>
      <c r="G37" s="313">
        <v>6.4542725995159079E-3</v>
      </c>
      <c r="H37" s="240">
        <v>2470000000</v>
      </c>
      <c r="I37" s="313">
        <v>5.8826191230372414E-3</v>
      </c>
      <c r="J37" s="313">
        <v>0.84386744106593781</v>
      </c>
      <c r="K37" s="313">
        <v>0.97815395007248318</v>
      </c>
      <c r="L37" s="314">
        <v>-457000000</v>
      </c>
      <c r="M37" s="315">
        <v>-55164878</v>
      </c>
    </row>
    <row r="38" spans="1:13" ht="20.45" customHeight="1">
      <c r="A38" s="393"/>
      <c r="B38" s="396"/>
      <c r="C38" s="191" t="s">
        <v>54</v>
      </c>
      <c r="D38" s="240">
        <v>1490000000</v>
      </c>
      <c r="E38" s="313">
        <v>3.6314360501674362E-3</v>
      </c>
      <c r="F38" s="310">
        <v>1432079874</v>
      </c>
      <c r="G38" s="313">
        <v>3.6603684660770075E-3</v>
      </c>
      <c r="H38" s="240">
        <v>1750000000</v>
      </c>
      <c r="I38" s="313">
        <v>4.1678475568077619E-3</v>
      </c>
      <c r="J38" s="313">
        <v>1.174496644295302</v>
      </c>
      <c r="K38" s="313">
        <v>1.2219988785346201</v>
      </c>
      <c r="L38" s="314">
        <v>260000000</v>
      </c>
      <c r="M38" s="315">
        <v>317920126</v>
      </c>
    </row>
    <row r="39" spans="1:13" ht="20.45" customHeight="1">
      <c r="A39" s="393"/>
      <c r="B39" s="396"/>
      <c r="C39" s="191" t="s">
        <v>55</v>
      </c>
      <c r="D39" s="240">
        <v>8100000000</v>
      </c>
      <c r="E39" s="313">
        <v>1.974136376265519E-2</v>
      </c>
      <c r="F39" s="310">
        <v>6968011915</v>
      </c>
      <c r="G39" s="313">
        <v>1.7810103715566121E-2</v>
      </c>
      <c r="H39" s="240">
        <v>7800000000</v>
      </c>
      <c r="I39" s="313">
        <v>1.8576691967486025E-2</v>
      </c>
      <c r="J39" s="313">
        <v>0.96296296296296291</v>
      </c>
      <c r="K39" s="313">
        <v>1.1194010709437772</v>
      </c>
      <c r="L39" s="314">
        <v>-300000000</v>
      </c>
      <c r="M39" s="315">
        <v>831988085</v>
      </c>
    </row>
    <row r="40" spans="1:13" ht="20.45" customHeight="1">
      <c r="A40" s="393"/>
      <c r="B40" s="396"/>
      <c r="C40" s="191" t="s">
        <v>57</v>
      </c>
      <c r="D40" s="240">
        <v>3250000000</v>
      </c>
      <c r="E40" s="313">
        <v>7.9209175590900446E-3</v>
      </c>
      <c r="F40" s="310">
        <v>2989526107</v>
      </c>
      <c r="G40" s="313">
        <v>7.6411709215716264E-3</v>
      </c>
      <c r="H40" s="240">
        <v>4510000000</v>
      </c>
      <c r="I40" s="313">
        <v>1.0741138560687433E-2</v>
      </c>
      <c r="J40" s="313">
        <v>1.3876923076923078</v>
      </c>
      <c r="K40" s="313">
        <v>1.5086003060618196</v>
      </c>
      <c r="L40" s="314">
        <v>1260000000</v>
      </c>
      <c r="M40" s="315">
        <v>1520473893</v>
      </c>
    </row>
    <row r="41" spans="1:13" ht="20.45" customHeight="1">
      <c r="A41" s="393"/>
      <c r="B41" s="396"/>
      <c r="C41" s="191" t="s">
        <v>176</v>
      </c>
      <c r="D41" s="240">
        <v>3188000000</v>
      </c>
      <c r="E41" s="313">
        <v>7.7698108241166346E-3</v>
      </c>
      <c r="F41" s="310">
        <v>2905344441</v>
      </c>
      <c r="G41" s="313">
        <v>7.4260042110811282E-3</v>
      </c>
      <c r="H41" s="240">
        <v>3280000000</v>
      </c>
      <c r="I41" s="313">
        <v>7.8117371350454054E-3</v>
      </c>
      <c r="J41" s="313">
        <v>1.0288582183186952</v>
      </c>
      <c r="K41" s="313">
        <v>1.1289539215085445</v>
      </c>
      <c r="L41" s="314">
        <v>92000000</v>
      </c>
      <c r="M41" s="315">
        <v>374655559</v>
      </c>
    </row>
    <row r="42" spans="1:13" ht="20.45" customHeight="1">
      <c r="A42" s="393"/>
      <c r="B42" s="396"/>
      <c r="C42" s="191" t="s">
        <v>112</v>
      </c>
      <c r="D42" s="240">
        <v>5831000000</v>
      </c>
      <c r="E42" s="313">
        <v>1.4211344703708939E-2</v>
      </c>
      <c r="F42" s="310">
        <v>5367525874</v>
      </c>
      <c r="G42" s="313">
        <v>1.371929234307641E-2</v>
      </c>
      <c r="H42" s="240">
        <v>7570000000</v>
      </c>
      <c r="I42" s="313">
        <v>1.802891771716272E-2</v>
      </c>
      <c r="J42" s="313">
        <v>1.2982335791459441</v>
      </c>
      <c r="K42" s="313">
        <v>1.4103332108129489</v>
      </c>
      <c r="L42" s="314">
        <v>1739000000</v>
      </c>
      <c r="M42" s="315">
        <v>2202474126</v>
      </c>
    </row>
    <row r="43" spans="1:13" ht="20.45" customHeight="1">
      <c r="A43" s="393"/>
      <c r="B43" s="396"/>
      <c r="C43" s="191" t="s">
        <v>62</v>
      </c>
      <c r="D43" s="240">
        <v>6510000000</v>
      </c>
      <c r="E43" s="313">
        <v>1.5866207172208061E-2</v>
      </c>
      <c r="F43" s="310">
        <v>5563328042</v>
      </c>
      <c r="G43" s="313">
        <v>1.4219758898293645E-2</v>
      </c>
      <c r="H43" s="240">
        <v>5930000000</v>
      </c>
      <c r="I43" s="313">
        <v>1.4123049149640018E-2</v>
      </c>
      <c r="J43" s="313">
        <v>0.91090629800307221</v>
      </c>
      <c r="K43" s="313">
        <v>1.0659087429739595</v>
      </c>
      <c r="L43" s="314">
        <v>-580000000</v>
      </c>
      <c r="M43" s="315">
        <v>366671958</v>
      </c>
    </row>
    <row r="44" spans="1:13" ht="20.45" customHeight="1">
      <c r="A44" s="393"/>
      <c r="B44" s="396"/>
      <c r="C44" s="191" t="s">
        <v>113</v>
      </c>
      <c r="D44" s="240">
        <v>31300000000</v>
      </c>
      <c r="E44" s="313">
        <v>7.628452910754413E-2</v>
      </c>
      <c r="F44" s="310">
        <v>28107884848</v>
      </c>
      <c r="G44" s="313">
        <v>7.1843210154451845E-2</v>
      </c>
      <c r="H44" s="240">
        <v>35300000000</v>
      </c>
      <c r="I44" s="313">
        <v>8.4071439288750854E-2</v>
      </c>
      <c r="J44" s="313">
        <v>1.1277955271565496</v>
      </c>
      <c r="K44" s="313">
        <v>1.2558753599174415</v>
      </c>
      <c r="L44" s="314">
        <v>4000000000</v>
      </c>
      <c r="M44" s="315">
        <v>7192115152</v>
      </c>
    </row>
    <row r="45" spans="1:13" ht="20.45" customHeight="1">
      <c r="A45" s="393"/>
      <c r="B45" s="396"/>
      <c r="C45" s="191" t="s">
        <v>63</v>
      </c>
      <c r="D45" s="240">
        <v>7000000000</v>
      </c>
      <c r="E45" s="313">
        <v>1.7060437819578559E-2</v>
      </c>
      <c r="F45" s="310">
        <v>6877334056</v>
      </c>
      <c r="G45" s="313">
        <v>1.7578332861383321E-2</v>
      </c>
      <c r="H45" s="240">
        <v>7950000000</v>
      </c>
      <c r="I45" s="313">
        <v>1.8933936043783833E-2</v>
      </c>
      <c r="J45" s="313">
        <v>1.1357142857142857</v>
      </c>
      <c r="K45" s="313">
        <v>1.1559711852391659</v>
      </c>
      <c r="L45" s="314">
        <v>950000000</v>
      </c>
      <c r="M45" s="315">
        <v>1072665944</v>
      </c>
    </row>
    <row r="46" spans="1:13" ht="20.45" customHeight="1">
      <c r="A46" s="393"/>
      <c r="B46" s="397"/>
      <c r="C46" s="191" t="s">
        <v>64</v>
      </c>
      <c r="D46" s="240">
        <v>6090000000</v>
      </c>
      <c r="E46" s="313">
        <v>1.4842580903033345E-2</v>
      </c>
      <c r="F46" s="310">
        <v>5989616390</v>
      </c>
      <c r="G46" s="313">
        <v>1.5309343672721711E-2</v>
      </c>
      <c r="H46" s="240">
        <v>7440000000</v>
      </c>
      <c r="I46" s="313">
        <v>1.7719306184371286E-2</v>
      </c>
      <c r="J46" s="313">
        <v>1.2216748768472907</v>
      </c>
      <c r="K46" s="313">
        <v>1.2421496662827183</v>
      </c>
      <c r="L46" s="314">
        <v>1350000000</v>
      </c>
      <c r="M46" s="315">
        <v>1450383610</v>
      </c>
    </row>
    <row r="47" spans="1:13" ht="20.45" customHeight="1">
      <c r="A47" s="393"/>
      <c r="B47" s="395" t="s">
        <v>101</v>
      </c>
      <c r="C47" s="191" t="s">
        <v>66</v>
      </c>
      <c r="D47" s="240">
        <v>10200000000</v>
      </c>
      <c r="E47" s="313">
        <v>2.4859495108528758E-2</v>
      </c>
      <c r="F47" s="310">
        <v>7430685797</v>
      </c>
      <c r="G47" s="313">
        <v>1.8992689211317762E-2</v>
      </c>
      <c r="H47" s="240">
        <v>13300000000</v>
      </c>
      <c r="I47" s="313">
        <v>3.1675641431738996E-2</v>
      </c>
      <c r="J47" s="313">
        <v>1.303921568627451</v>
      </c>
      <c r="K47" s="313">
        <v>1.7898751694452786</v>
      </c>
      <c r="L47" s="314">
        <v>3100000000</v>
      </c>
      <c r="M47" s="315">
        <v>5869314203</v>
      </c>
    </row>
    <row r="48" spans="1:13" ht="20.45" customHeight="1">
      <c r="A48" s="393"/>
      <c r="B48" s="396"/>
      <c r="C48" s="191" t="s">
        <v>67</v>
      </c>
      <c r="D48" s="240">
        <v>2100000000</v>
      </c>
      <c r="E48" s="313">
        <v>5.1181313458735674E-3</v>
      </c>
      <c r="F48" s="310">
        <v>1766424903</v>
      </c>
      <c r="G48" s="313">
        <v>4.5149478950322411E-3</v>
      </c>
      <c r="H48" s="240">
        <v>2680000000</v>
      </c>
      <c r="I48" s="313">
        <v>6.3827608298541727E-3</v>
      </c>
      <c r="J48" s="313">
        <v>1.2761904761904761</v>
      </c>
      <c r="K48" s="313">
        <v>1.5171887553489727</v>
      </c>
      <c r="L48" s="314">
        <v>580000000</v>
      </c>
      <c r="M48" s="315">
        <v>913575097</v>
      </c>
    </row>
    <row r="49" spans="1:13" ht="20.45" customHeight="1">
      <c r="A49" s="393"/>
      <c r="B49" s="396"/>
      <c r="C49" s="191" t="s">
        <v>68</v>
      </c>
      <c r="D49" s="240">
        <v>7260000000</v>
      </c>
      <c r="E49" s="313">
        <v>1.7694111224305763E-2</v>
      </c>
      <c r="F49" s="310">
        <v>7091252344</v>
      </c>
      <c r="G49" s="313">
        <v>1.8125103869012452E-2</v>
      </c>
      <c r="H49" s="240">
        <v>5500000000</v>
      </c>
      <c r="I49" s="313">
        <v>1.3098949464252966E-2</v>
      </c>
      <c r="J49" s="313">
        <v>0.75757575757575757</v>
      </c>
      <c r="K49" s="313">
        <v>0.7756034806254809</v>
      </c>
      <c r="L49" s="314">
        <v>-1760000000</v>
      </c>
      <c r="M49" s="315">
        <v>-1591252344</v>
      </c>
    </row>
    <row r="50" spans="1:13" ht="20.45" customHeight="1">
      <c r="A50" s="393"/>
      <c r="B50" s="396"/>
      <c r="C50" s="191" t="s">
        <v>70</v>
      </c>
      <c r="D50" s="240">
        <v>4335000000</v>
      </c>
      <c r="E50" s="313">
        <v>1.0565285421124721E-2</v>
      </c>
      <c r="F50" s="310">
        <v>3807769313</v>
      </c>
      <c r="G50" s="313">
        <v>9.7325847338881818E-3</v>
      </c>
      <c r="H50" s="240">
        <v>4250000000</v>
      </c>
      <c r="I50" s="313">
        <v>1.0121915495104565E-2</v>
      </c>
      <c r="J50" s="313">
        <v>0.98039215686274506</v>
      </c>
      <c r="K50" s="313">
        <v>1.1161390437940115</v>
      </c>
      <c r="L50" s="314">
        <v>-85000000</v>
      </c>
      <c r="M50" s="315">
        <v>442230687</v>
      </c>
    </row>
    <row r="51" spans="1:13" ht="20.45" customHeight="1">
      <c r="A51" s="394"/>
      <c r="B51" s="397"/>
      <c r="C51" s="191" t="s">
        <v>71</v>
      </c>
      <c r="D51" s="240">
        <v>15080000000</v>
      </c>
      <c r="E51" s="313">
        <v>3.6753057474177807E-2</v>
      </c>
      <c r="F51" s="310">
        <v>13759028784</v>
      </c>
      <c r="G51" s="313">
        <v>3.5167811516077126E-2</v>
      </c>
      <c r="H51" s="240">
        <v>15400000000</v>
      </c>
      <c r="I51" s="313">
        <v>3.6677058499908308E-2</v>
      </c>
      <c r="J51" s="313">
        <v>1.0212201591511936</v>
      </c>
      <c r="K51" s="313">
        <v>1.1192650471018886</v>
      </c>
      <c r="L51" s="314">
        <v>320000000</v>
      </c>
      <c r="M51" s="315">
        <v>1640971216</v>
      </c>
    </row>
    <row r="52" spans="1:13" ht="20.45" customHeight="1">
      <c r="A52" s="392" t="s">
        <v>413</v>
      </c>
      <c r="B52" s="395" t="s">
        <v>100</v>
      </c>
      <c r="C52" s="191" t="s">
        <v>72</v>
      </c>
      <c r="D52" s="240">
        <v>2140000000</v>
      </c>
      <c r="E52" s="313">
        <v>5.2156195619854446E-3</v>
      </c>
      <c r="F52" s="310">
        <v>1675695187</v>
      </c>
      <c r="G52" s="313">
        <v>4.2830444953601901E-3</v>
      </c>
      <c r="H52" s="240">
        <v>2390000000</v>
      </c>
      <c r="I52" s="313">
        <v>5.6920889490117439E-3</v>
      </c>
      <c r="J52" s="313">
        <v>1.1168224299065421</v>
      </c>
      <c r="K52" s="313">
        <v>1.4262737152565443</v>
      </c>
      <c r="L52" s="314">
        <v>250000000</v>
      </c>
      <c r="M52" s="315">
        <v>714304813</v>
      </c>
    </row>
    <row r="53" spans="1:13" ht="20.45" customHeight="1">
      <c r="A53" s="393"/>
      <c r="B53" s="396"/>
      <c r="C53" s="191" t="s">
        <v>74</v>
      </c>
      <c r="D53" s="240">
        <v>4150000000</v>
      </c>
      <c r="E53" s="313">
        <v>1.0114402421607289E-2</v>
      </c>
      <c r="F53" s="310">
        <v>4087739798</v>
      </c>
      <c r="G53" s="313">
        <v>1.0448183879810042E-2</v>
      </c>
      <c r="H53" s="240">
        <v>3340000000</v>
      </c>
      <c r="I53" s="313">
        <v>7.9546347655645288E-3</v>
      </c>
      <c r="J53" s="313">
        <v>0.80481927710843371</v>
      </c>
      <c r="K53" s="313">
        <v>0.81707744745253963</v>
      </c>
      <c r="L53" s="314">
        <v>-810000000</v>
      </c>
      <c r="M53" s="315">
        <v>-747739798</v>
      </c>
    </row>
    <row r="54" spans="1:13" ht="20.45" customHeight="1">
      <c r="A54" s="393"/>
      <c r="B54" s="396"/>
      <c r="C54" s="191" t="s">
        <v>116</v>
      </c>
      <c r="D54" s="240">
        <v>2900000000</v>
      </c>
      <c r="E54" s="313">
        <v>7.067895668111117E-3</v>
      </c>
      <c r="F54" s="310">
        <v>3003686492</v>
      </c>
      <c r="G54" s="313">
        <v>7.6773645918148479E-3</v>
      </c>
      <c r="H54" s="240">
        <v>3040000000</v>
      </c>
      <c r="I54" s="313">
        <v>7.2401466129689129E-3</v>
      </c>
      <c r="J54" s="313">
        <v>1.0482758620689656</v>
      </c>
      <c r="K54" s="313">
        <v>1.0120896465382514</v>
      </c>
      <c r="L54" s="314">
        <v>140000000</v>
      </c>
      <c r="M54" s="315">
        <v>36313508</v>
      </c>
    </row>
    <row r="55" spans="1:13" ht="20.45" customHeight="1">
      <c r="A55" s="393"/>
      <c r="B55" s="396"/>
      <c r="C55" s="191" t="s">
        <v>77</v>
      </c>
      <c r="D55" s="240">
        <v>1560000000</v>
      </c>
      <c r="E55" s="313">
        <v>3.8020404283632217E-3</v>
      </c>
      <c r="F55" s="310">
        <v>1343170379</v>
      </c>
      <c r="G55" s="313">
        <v>3.4331175160836756E-3</v>
      </c>
      <c r="H55" s="240">
        <v>1500000000</v>
      </c>
      <c r="I55" s="313">
        <v>3.5724407629780818E-3</v>
      </c>
      <c r="J55" s="313">
        <v>0.96153846153846156</v>
      </c>
      <c r="K55" s="313">
        <v>1.1167607799069845</v>
      </c>
      <c r="L55" s="314">
        <v>-60000000</v>
      </c>
      <c r="M55" s="315">
        <v>156829621</v>
      </c>
    </row>
    <row r="56" spans="1:13" ht="20.45" customHeight="1">
      <c r="A56" s="393"/>
      <c r="B56" s="396"/>
      <c r="C56" s="191" t="s">
        <v>79</v>
      </c>
      <c r="D56" s="240">
        <v>3150000000</v>
      </c>
      <c r="E56" s="313">
        <v>7.677197018810351E-3</v>
      </c>
      <c r="F56" s="310">
        <v>2294932741</v>
      </c>
      <c r="G56" s="313">
        <v>5.8658037093006956E-3</v>
      </c>
      <c r="H56" s="240">
        <v>3660000000</v>
      </c>
      <c r="I56" s="313">
        <v>8.7167554616665206E-3</v>
      </c>
      <c r="J56" s="313">
        <v>1.161904761904762</v>
      </c>
      <c r="K56" s="313">
        <v>1.5948179807680036</v>
      </c>
      <c r="L56" s="314">
        <v>510000000</v>
      </c>
      <c r="M56" s="315">
        <v>1365067259</v>
      </c>
    </row>
    <row r="57" spans="1:13" ht="20.45" customHeight="1">
      <c r="A57" s="393"/>
      <c r="B57" s="396"/>
      <c r="C57" s="191" t="s">
        <v>81</v>
      </c>
      <c r="D57" s="240">
        <v>1670000000</v>
      </c>
      <c r="E57" s="313">
        <v>4.0701330226708844E-3</v>
      </c>
      <c r="F57" s="310">
        <v>1374137039</v>
      </c>
      <c r="G57" s="313">
        <v>3.5122677002470265E-3</v>
      </c>
      <c r="H57" s="240">
        <v>1680000000</v>
      </c>
      <c r="I57" s="313">
        <v>4.0011336545354515E-3</v>
      </c>
      <c r="J57" s="313">
        <v>1.0059880239520957</v>
      </c>
      <c r="K57" s="313">
        <v>1.2225854862500363</v>
      </c>
      <c r="L57" s="314">
        <v>10000000</v>
      </c>
      <c r="M57" s="315">
        <v>305862961</v>
      </c>
    </row>
    <row r="58" spans="1:13" ht="20.45" customHeight="1">
      <c r="A58" s="393"/>
      <c r="B58" s="396"/>
      <c r="C58" s="191" t="s">
        <v>83</v>
      </c>
      <c r="D58" s="240">
        <v>2810000000</v>
      </c>
      <c r="E58" s="313">
        <v>6.848547181859393E-3</v>
      </c>
      <c r="F58" s="310">
        <v>2123980371</v>
      </c>
      <c r="G58" s="313">
        <v>5.4288527572554542E-3</v>
      </c>
      <c r="H58" s="240">
        <v>2540000000</v>
      </c>
      <c r="I58" s="313">
        <v>6.0493330253095518E-3</v>
      </c>
      <c r="J58" s="313">
        <v>0.90391459074733094</v>
      </c>
      <c r="K58" s="313">
        <v>1.1958679254668121</v>
      </c>
      <c r="L58" s="314">
        <v>-270000000</v>
      </c>
      <c r="M58" s="315">
        <v>416019629</v>
      </c>
    </row>
    <row r="59" spans="1:13" ht="20.45" customHeight="1">
      <c r="A59" s="393"/>
      <c r="B59" s="396"/>
      <c r="C59" s="191" t="s">
        <v>84</v>
      </c>
      <c r="D59" s="240">
        <v>2140000000</v>
      </c>
      <c r="E59" s="313">
        <v>5.2156195619854446E-3</v>
      </c>
      <c r="F59" s="310">
        <v>2172125575</v>
      </c>
      <c r="G59" s="313">
        <v>5.5519109677044367E-3</v>
      </c>
      <c r="H59" s="240">
        <v>2450000000</v>
      </c>
      <c r="I59" s="313">
        <v>5.8349865795308672E-3</v>
      </c>
      <c r="J59" s="313">
        <v>1.1448598130841121</v>
      </c>
      <c r="K59" s="313">
        <v>1.1279274219677653</v>
      </c>
      <c r="L59" s="314">
        <v>310000000</v>
      </c>
      <c r="M59" s="315">
        <v>277874425</v>
      </c>
    </row>
    <row r="60" spans="1:13" ht="20.45" customHeight="1">
      <c r="A60" s="393"/>
      <c r="B60" s="396"/>
      <c r="C60" s="191" t="s">
        <v>85</v>
      </c>
      <c r="D60" s="240">
        <v>1920000000</v>
      </c>
      <c r="E60" s="313">
        <v>4.6794343733701192E-3</v>
      </c>
      <c r="F60" s="310">
        <v>1812195327</v>
      </c>
      <c r="G60" s="313">
        <v>4.6319362137219114E-3</v>
      </c>
      <c r="H60" s="240">
        <v>1780000000</v>
      </c>
      <c r="I60" s="313">
        <v>4.239296372067324E-3</v>
      </c>
      <c r="J60" s="313">
        <v>0.92708333333333337</v>
      </c>
      <c r="K60" s="313">
        <v>0.9822340745943221</v>
      </c>
      <c r="L60" s="314">
        <v>-140000000</v>
      </c>
      <c r="M60" s="315">
        <v>-32195327</v>
      </c>
    </row>
    <row r="61" spans="1:13" ht="20.45" customHeight="1">
      <c r="A61" s="393"/>
      <c r="B61" s="396"/>
      <c r="C61" s="191" t="s">
        <v>86</v>
      </c>
      <c r="D61" s="240">
        <v>4137000000</v>
      </c>
      <c r="E61" s="313">
        <v>1.0082718751370928E-2</v>
      </c>
      <c r="F61" s="310">
        <v>3961238139</v>
      </c>
      <c r="G61" s="313">
        <v>1.0124848085545521E-2</v>
      </c>
      <c r="H61" s="240">
        <v>2710000000</v>
      </c>
      <c r="I61" s="313">
        <v>6.4542096451137348E-3</v>
      </c>
      <c r="J61" s="313">
        <v>0.65506405607928453</v>
      </c>
      <c r="K61" s="313">
        <v>0.68412953347059546</v>
      </c>
      <c r="L61" s="314">
        <v>-1427000000</v>
      </c>
      <c r="M61" s="315">
        <v>-1251238139</v>
      </c>
    </row>
    <row r="62" spans="1:13" ht="20.45" customHeight="1">
      <c r="A62" s="393"/>
      <c r="B62" s="285"/>
      <c r="C62" s="191" t="s">
        <v>88</v>
      </c>
      <c r="D62" s="240">
        <v>10996000000</v>
      </c>
      <c r="E62" s="313">
        <v>2.6799510609155117E-2</v>
      </c>
      <c r="F62" s="310">
        <v>10767869378</v>
      </c>
      <c r="G62" s="313">
        <v>2.7522465913844302E-2</v>
      </c>
      <c r="H62" s="240">
        <v>13900000000</v>
      </c>
      <c r="I62" s="313">
        <v>3.3104617736930228E-2</v>
      </c>
      <c r="J62" s="313">
        <v>1.2640960349217898</v>
      </c>
      <c r="K62" s="313">
        <v>1.2908774718608031</v>
      </c>
      <c r="L62" s="314">
        <v>2904000000</v>
      </c>
      <c r="M62" s="315">
        <v>3132130622</v>
      </c>
    </row>
    <row r="63" spans="1:13" ht="20.45" customHeight="1">
      <c r="A63" s="393"/>
      <c r="B63" s="395" t="s">
        <v>101</v>
      </c>
      <c r="C63" s="191" t="s">
        <v>90</v>
      </c>
      <c r="D63" s="240">
        <v>13000000000</v>
      </c>
      <c r="E63" s="313">
        <v>3.1683670236360179E-2</v>
      </c>
      <c r="F63" s="310">
        <v>12525201156</v>
      </c>
      <c r="G63" s="313">
        <v>3.201417195720864E-2</v>
      </c>
      <c r="H63" s="240">
        <v>14300000000</v>
      </c>
      <c r="I63" s="313">
        <v>3.4057268607057711E-2</v>
      </c>
      <c r="J63" s="313">
        <v>1.1000000000000001</v>
      </c>
      <c r="K63" s="313">
        <v>1.1416982307824901</v>
      </c>
      <c r="L63" s="314">
        <v>1300000000</v>
      </c>
      <c r="M63" s="315">
        <v>1774798844</v>
      </c>
    </row>
    <row r="64" spans="1:13" ht="20.45" customHeight="1">
      <c r="A64" s="393"/>
      <c r="B64" s="396"/>
      <c r="C64" s="191" t="s">
        <v>91</v>
      </c>
      <c r="D64" s="240">
        <v>5430000000</v>
      </c>
      <c r="E64" s="313">
        <v>1.3234025337187368E-2</v>
      </c>
      <c r="F64" s="310">
        <v>5065594894</v>
      </c>
      <c r="G64" s="313">
        <v>1.2947562596580631E-2</v>
      </c>
      <c r="H64" s="240">
        <v>4070000000</v>
      </c>
      <c r="I64" s="313">
        <v>9.6932226035471962E-3</v>
      </c>
      <c r="J64" s="313">
        <v>0.74953959484346222</v>
      </c>
      <c r="K64" s="313">
        <v>0.80345943273528575</v>
      </c>
      <c r="L64" s="314">
        <v>-1360000000</v>
      </c>
      <c r="M64" s="315">
        <v>-995594894</v>
      </c>
    </row>
    <row r="65" spans="1:13" ht="20.45" customHeight="1">
      <c r="A65" s="393"/>
      <c r="B65" s="396"/>
      <c r="C65" s="191" t="s">
        <v>92</v>
      </c>
      <c r="D65" s="240">
        <v>7220000000</v>
      </c>
      <c r="E65" s="313">
        <v>1.7596623008193885E-2</v>
      </c>
      <c r="F65" s="310">
        <v>6333771447</v>
      </c>
      <c r="G65" s="313">
        <v>1.6188997343550223E-2</v>
      </c>
      <c r="H65" s="240">
        <v>6910000000</v>
      </c>
      <c r="I65" s="313">
        <v>1.6457043781452362E-2</v>
      </c>
      <c r="J65" s="313">
        <v>0.95706371191135731</v>
      </c>
      <c r="K65" s="313">
        <v>1.0909771623150266</v>
      </c>
      <c r="L65" s="314">
        <v>-310000000</v>
      </c>
      <c r="M65" s="315">
        <v>576228553</v>
      </c>
    </row>
    <row r="66" spans="1:13" ht="20.45" customHeight="1">
      <c r="A66" s="394"/>
      <c r="B66" s="396"/>
      <c r="C66" s="191" t="s">
        <v>94</v>
      </c>
      <c r="D66" s="240">
        <v>6000000000</v>
      </c>
      <c r="E66" s="313">
        <v>1.4623232416781621E-2</v>
      </c>
      <c r="F66" s="310">
        <v>5950977327</v>
      </c>
      <c r="G66" s="313">
        <v>1.5210582974850215E-2</v>
      </c>
      <c r="H66" s="240">
        <v>6080000000</v>
      </c>
      <c r="I66" s="313">
        <v>1.4480293225937826E-2</v>
      </c>
      <c r="J66" s="313">
        <v>1.0133333333333334</v>
      </c>
      <c r="K66" s="313">
        <v>1.0216809216218343</v>
      </c>
      <c r="L66" s="314">
        <v>80000000</v>
      </c>
      <c r="M66" s="315">
        <v>129022673</v>
      </c>
    </row>
    <row r="67" spans="1:13" ht="20.45" customHeight="1" thickBot="1">
      <c r="A67" s="570" t="s">
        <v>177</v>
      </c>
      <c r="B67" s="571"/>
      <c r="C67" s="572"/>
      <c r="D67" s="320">
        <f>SUM(D5:D66)</f>
        <v>410306000000</v>
      </c>
      <c r="E67" s="242">
        <v>1</v>
      </c>
      <c r="F67" s="320">
        <v>391239266558</v>
      </c>
      <c r="G67" s="242">
        <v>1</v>
      </c>
      <c r="H67" s="320">
        <f>SUM(H5:H66)</f>
        <v>419881000000</v>
      </c>
      <c r="I67" s="242">
        <v>1</v>
      </c>
      <c r="J67" s="321">
        <v>1.0233362417317806</v>
      </c>
      <c r="K67" s="321">
        <v>1.0732077168377832</v>
      </c>
      <c r="L67" s="322">
        <f>SUM(L5:L66)</f>
        <v>9575000000</v>
      </c>
      <c r="M67" s="323">
        <f>SUM(M5:M66)</f>
        <v>28641733442</v>
      </c>
    </row>
    <row r="68" spans="1:13" ht="14.25">
      <c r="A68" s="573"/>
      <c r="B68" s="573"/>
      <c r="C68" s="574"/>
      <c r="D68" s="574"/>
      <c r="E68" s="574"/>
      <c r="F68" s="574"/>
      <c r="G68" s="574"/>
      <c r="H68" s="574"/>
      <c r="I68" s="574"/>
      <c r="J68" s="574"/>
      <c r="K68" s="574"/>
      <c r="L68" s="574"/>
      <c r="M68" s="574"/>
    </row>
    <row r="69" spans="1:13">
      <c r="D69" s="328"/>
      <c r="E69" s="329"/>
      <c r="F69" s="328"/>
      <c r="G69" s="329"/>
      <c r="H69" s="328"/>
      <c r="I69" s="330"/>
      <c r="J69" s="330"/>
      <c r="K69" s="330"/>
      <c r="L69" s="328"/>
      <c r="M69" s="328"/>
    </row>
  </sheetData>
  <mergeCells count="23">
    <mergeCell ref="A52:A66"/>
    <mergeCell ref="B52:B61"/>
    <mergeCell ref="B63:B66"/>
    <mergeCell ref="A67:C67"/>
    <mergeCell ref="A68:B68"/>
    <mergeCell ref="C68:M68"/>
    <mergeCell ref="A35:A51"/>
    <mergeCell ref="B35:B46"/>
    <mergeCell ref="B47:B51"/>
    <mergeCell ref="A1:A4"/>
    <mergeCell ref="B1:B4"/>
    <mergeCell ref="F3:G3"/>
    <mergeCell ref="H3:I3"/>
    <mergeCell ref="A5:A34"/>
    <mergeCell ref="B5:B29"/>
    <mergeCell ref="B30:B34"/>
    <mergeCell ref="C1:C4"/>
    <mergeCell ref="H1:M1"/>
    <mergeCell ref="D2:E2"/>
    <mergeCell ref="F2:G2"/>
    <mergeCell ref="H2:I2"/>
    <mergeCell ref="J2:K2"/>
    <mergeCell ref="L2:M2"/>
  </mergeCells>
  <phoneticPr fontId="11"/>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UI,標準"Book Value and Profit or Loss from Valuation&amp;R&amp;"Meiryo UI,標準"&amp;8As of June 30, 2016</oddHeader>
    <oddFooter>&amp;R&amp;"Meiryo UI,標準"&amp;8Page&amp;P</oddFooter>
  </headerFooter>
  <rowBreaks count="1" manualBreakCount="1">
    <brk id="34" max="12" man="1"/>
  </rowBreaks>
</worksheet>
</file>

<file path=xl/worksheets/sheet7.xml><?xml version="1.0" encoding="utf-8"?>
<worksheet xmlns="http://schemas.openxmlformats.org/spreadsheetml/2006/main" xmlns:r="http://schemas.openxmlformats.org/officeDocument/2006/relationships">
  <dimension ref="A1:M68"/>
  <sheetViews>
    <sheetView topLeftCell="A22" zoomScaleNormal="100" zoomScaleSheetLayoutView="100" workbookViewId="0">
      <selection sqref="A1:A3"/>
    </sheetView>
  </sheetViews>
  <sheetFormatPr defaultRowHeight="13.5"/>
  <cols>
    <col min="1" max="2" width="4.625" style="196" customWidth="1"/>
    <col min="3" max="3" width="35.625" style="196" customWidth="1"/>
    <col min="4" max="13" width="13.625" style="201" customWidth="1"/>
    <col min="14" max="16384" width="9" style="290"/>
  </cols>
  <sheetData>
    <row r="1" spans="1:13" ht="20.100000000000001" customHeight="1">
      <c r="A1" s="578" t="s">
        <v>95</v>
      </c>
      <c r="B1" s="581" t="s">
        <v>97</v>
      </c>
      <c r="C1" s="584" t="s">
        <v>96</v>
      </c>
      <c r="D1" s="575" t="s">
        <v>178</v>
      </c>
      <c r="E1" s="575"/>
      <c r="F1" s="575"/>
      <c r="G1" s="575"/>
      <c r="H1" s="575"/>
      <c r="I1" s="575" t="s">
        <v>179</v>
      </c>
      <c r="J1" s="575"/>
      <c r="K1" s="575"/>
      <c r="L1" s="575"/>
      <c r="M1" s="576"/>
    </row>
    <row r="2" spans="1:13" ht="20.100000000000001" customHeight="1">
      <c r="A2" s="579"/>
      <c r="B2" s="582"/>
      <c r="C2" s="585"/>
      <c r="D2" s="197" t="s">
        <v>180</v>
      </c>
      <c r="E2" s="197" t="s">
        <v>181</v>
      </c>
      <c r="F2" s="197" t="s">
        <v>182</v>
      </c>
      <c r="G2" s="197" t="s">
        <v>183</v>
      </c>
      <c r="H2" s="197" t="s">
        <v>399</v>
      </c>
      <c r="I2" s="197" t="s">
        <v>180</v>
      </c>
      <c r="J2" s="197" t="s">
        <v>181</v>
      </c>
      <c r="K2" s="197" t="s">
        <v>182</v>
      </c>
      <c r="L2" s="197" t="s">
        <v>183</v>
      </c>
      <c r="M2" s="335" t="s">
        <v>399</v>
      </c>
    </row>
    <row r="3" spans="1:13" ht="20.100000000000001" customHeight="1">
      <c r="A3" s="580"/>
      <c r="B3" s="583"/>
      <c r="C3" s="586"/>
      <c r="D3" s="198">
        <v>41820</v>
      </c>
      <c r="E3" s="198">
        <v>41974</v>
      </c>
      <c r="F3" s="198">
        <v>42156</v>
      </c>
      <c r="G3" s="198">
        <v>42339</v>
      </c>
      <c r="H3" s="198">
        <v>42551</v>
      </c>
      <c r="I3" s="198">
        <v>41820</v>
      </c>
      <c r="J3" s="198">
        <v>41974</v>
      </c>
      <c r="K3" s="198">
        <v>42156</v>
      </c>
      <c r="L3" s="198">
        <v>42339</v>
      </c>
      <c r="M3" s="296">
        <v>42551</v>
      </c>
    </row>
    <row r="4" spans="1:13" ht="20.100000000000001" customHeight="1">
      <c r="A4" s="392" t="s">
        <v>102</v>
      </c>
      <c r="B4" s="383" t="s">
        <v>100</v>
      </c>
      <c r="C4" s="191" t="s">
        <v>10</v>
      </c>
      <c r="D4" s="230">
        <v>0</v>
      </c>
      <c r="E4" s="230">
        <v>803.38</v>
      </c>
      <c r="F4" s="230">
        <v>1624.4900000000007</v>
      </c>
      <c r="G4" s="230">
        <v>2427.8599999999997</v>
      </c>
      <c r="H4" s="230">
        <v>0</v>
      </c>
      <c r="I4" s="222">
        <v>1</v>
      </c>
      <c r="J4" s="222">
        <v>0.8997247792305052</v>
      </c>
      <c r="K4" s="222">
        <v>0.79768403144914912</v>
      </c>
      <c r="L4" s="222">
        <v>0.69696258620151652</v>
      </c>
      <c r="M4" s="297">
        <v>1</v>
      </c>
    </row>
    <row r="5" spans="1:13" ht="20.100000000000001" customHeight="1">
      <c r="A5" s="393"/>
      <c r="B5" s="383"/>
      <c r="C5" s="191" t="s">
        <v>12</v>
      </c>
      <c r="D5" s="230">
        <v>0</v>
      </c>
      <c r="E5" s="230">
        <v>0</v>
      </c>
      <c r="F5" s="230">
        <v>2291.13</v>
      </c>
      <c r="G5" s="230">
        <v>2291.13</v>
      </c>
      <c r="H5" s="230">
        <v>0</v>
      </c>
      <c r="I5" s="222">
        <v>1</v>
      </c>
      <c r="J5" s="222">
        <v>1</v>
      </c>
      <c r="K5" s="222">
        <v>0</v>
      </c>
      <c r="L5" s="222">
        <v>0</v>
      </c>
      <c r="M5" s="297">
        <v>1</v>
      </c>
    </row>
    <row r="6" spans="1:13" ht="20.100000000000001" customHeight="1">
      <c r="A6" s="393"/>
      <c r="B6" s="383"/>
      <c r="C6" s="191" t="s">
        <v>13</v>
      </c>
      <c r="D6" s="230">
        <v>0</v>
      </c>
      <c r="E6" s="230">
        <v>0</v>
      </c>
      <c r="F6" s="230">
        <v>0</v>
      </c>
      <c r="G6" s="230">
        <v>0</v>
      </c>
      <c r="H6" s="230">
        <v>0</v>
      </c>
      <c r="I6" s="222">
        <v>1</v>
      </c>
      <c r="J6" s="222">
        <v>1</v>
      </c>
      <c r="K6" s="222">
        <v>1</v>
      </c>
      <c r="L6" s="222">
        <v>1</v>
      </c>
      <c r="M6" s="297">
        <v>1</v>
      </c>
    </row>
    <row r="7" spans="1:13" ht="20.100000000000001" customHeight="1">
      <c r="A7" s="393"/>
      <c r="B7" s="383"/>
      <c r="C7" s="191" t="s">
        <v>15</v>
      </c>
      <c r="D7" s="230">
        <v>276.90999999999985</v>
      </c>
      <c r="E7" s="230">
        <v>192.86</v>
      </c>
      <c r="F7" s="230">
        <v>0</v>
      </c>
      <c r="G7" s="231">
        <v>0</v>
      </c>
      <c r="H7" s="231">
        <v>0</v>
      </c>
      <c r="I7" s="222">
        <v>0.91653001675970924</v>
      </c>
      <c r="J7" s="222">
        <v>0.94186551237686433</v>
      </c>
      <c r="K7" s="222">
        <v>1</v>
      </c>
      <c r="L7" s="221">
        <v>1</v>
      </c>
      <c r="M7" s="306">
        <v>1</v>
      </c>
    </row>
    <row r="8" spans="1:13" ht="20.100000000000001" customHeight="1">
      <c r="A8" s="393"/>
      <c r="B8" s="383"/>
      <c r="C8" s="191" t="s">
        <v>19</v>
      </c>
      <c r="D8" s="230">
        <v>0</v>
      </c>
      <c r="E8" s="230">
        <v>0</v>
      </c>
      <c r="F8" s="230">
        <v>0</v>
      </c>
      <c r="G8" s="230">
        <v>0</v>
      </c>
      <c r="H8" s="230">
        <v>0</v>
      </c>
      <c r="I8" s="222">
        <v>1</v>
      </c>
      <c r="J8" s="222">
        <v>1</v>
      </c>
      <c r="K8" s="222">
        <v>1</v>
      </c>
      <c r="L8" s="222">
        <v>1</v>
      </c>
      <c r="M8" s="297">
        <v>1</v>
      </c>
    </row>
    <row r="9" spans="1:13" ht="20.100000000000001" customHeight="1">
      <c r="A9" s="393"/>
      <c r="B9" s="383"/>
      <c r="C9" s="191" t="s">
        <v>20</v>
      </c>
      <c r="D9" s="230">
        <v>0</v>
      </c>
      <c r="E9" s="230">
        <v>3921.4</v>
      </c>
      <c r="F9" s="230">
        <v>1960.6999999999989</v>
      </c>
      <c r="G9" s="230">
        <v>0</v>
      </c>
      <c r="H9" s="230">
        <v>1960.6999999999989</v>
      </c>
      <c r="I9" s="222">
        <v>1</v>
      </c>
      <c r="J9" s="222">
        <v>0.72896758310190912</v>
      </c>
      <c r="K9" s="222">
        <v>0.86448379155095467</v>
      </c>
      <c r="L9" s="222">
        <v>1</v>
      </c>
      <c r="M9" s="297">
        <v>0.86448379155095467</v>
      </c>
    </row>
    <row r="10" spans="1:13" ht="20.100000000000001" customHeight="1">
      <c r="A10" s="393"/>
      <c r="B10" s="383"/>
      <c r="C10" s="191" t="s">
        <v>22</v>
      </c>
      <c r="D10" s="230">
        <v>0</v>
      </c>
      <c r="E10" s="230">
        <v>0</v>
      </c>
      <c r="F10" s="230">
        <v>4234.29</v>
      </c>
      <c r="G10" s="230">
        <v>1244.1200000000003</v>
      </c>
      <c r="H10" s="230">
        <v>364.94000000000005</v>
      </c>
      <c r="I10" s="222">
        <v>1</v>
      </c>
      <c r="J10" s="222">
        <v>1</v>
      </c>
      <c r="K10" s="222">
        <v>1.633963812299291E-3</v>
      </c>
      <c r="L10" s="222">
        <v>0.70665987616770642</v>
      </c>
      <c r="M10" s="297">
        <v>0.91395400380079317</v>
      </c>
    </row>
    <row r="11" spans="1:13" ht="20.100000000000001" customHeight="1">
      <c r="A11" s="393"/>
      <c r="B11" s="383"/>
      <c r="C11" s="191" t="s">
        <v>24</v>
      </c>
      <c r="D11" s="230">
        <v>0</v>
      </c>
      <c r="E11" s="230">
        <v>0</v>
      </c>
      <c r="F11" s="230">
        <v>0</v>
      </c>
      <c r="G11" s="230">
        <v>0</v>
      </c>
      <c r="H11" s="230">
        <v>0</v>
      </c>
      <c r="I11" s="222">
        <v>1</v>
      </c>
      <c r="J11" s="222">
        <v>1</v>
      </c>
      <c r="K11" s="222">
        <v>1</v>
      </c>
      <c r="L11" s="222">
        <v>1</v>
      </c>
      <c r="M11" s="297">
        <v>1</v>
      </c>
    </row>
    <row r="12" spans="1:13" ht="20.100000000000001" customHeight="1">
      <c r="A12" s="393"/>
      <c r="B12" s="383"/>
      <c r="C12" s="191" t="s">
        <v>25</v>
      </c>
      <c r="D12" s="230">
        <v>0</v>
      </c>
      <c r="E12" s="230">
        <v>499.35999999999967</v>
      </c>
      <c r="F12" s="230">
        <v>499.35999999999967</v>
      </c>
      <c r="G12" s="230">
        <v>0</v>
      </c>
      <c r="H12" s="230">
        <v>0</v>
      </c>
      <c r="I12" s="222">
        <v>1</v>
      </c>
      <c r="J12" s="222">
        <v>0.88178925838951605</v>
      </c>
      <c r="K12" s="222">
        <v>0.88178925838951605</v>
      </c>
      <c r="L12" s="222">
        <v>1</v>
      </c>
      <c r="M12" s="297">
        <v>1</v>
      </c>
    </row>
    <row r="13" spans="1:13" ht="20.100000000000001" customHeight="1">
      <c r="A13" s="393"/>
      <c r="B13" s="383"/>
      <c r="C13" s="191" t="s">
        <v>26</v>
      </c>
      <c r="D13" s="230">
        <v>0</v>
      </c>
      <c r="E13" s="230">
        <v>0</v>
      </c>
      <c r="F13" s="230">
        <v>0</v>
      </c>
      <c r="G13" s="230">
        <v>0</v>
      </c>
      <c r="H13" s="230">
        <v>0</v>
      </c>
      <c r="I13" s="222">
        <v>1</v>
      </c>
      <c r="J13" s="222">
        <v>1</v>
      </c>
      <c r="K13" s="222">
        <v>1</v>
      </c>
      <c r="L13" s="222">
        <v>1</v>
      </c>
      <c r="M13" s="297">
        <v>1</v>
      </c>
    </row>
    <row r="14" spans="1:13" ht="20.100000000000001" customHeight="1">
      <c r="A14" s="393"/>
      <c r="B14" s="383"/>
      <c r="C14" s="191" t="s">
        <v>27</v>
      </c>
      <c r="D14" s="230">
        <v>287.82000000000153</v>
      </c>
      <c r="E14" s="230">
        <v>667.26</v>
      </c>
      <c r="F14" s="230">
        <v>636.77000000000044</v>
      </c>
      <c r="G14" s="230">
        <v>17.889999999999418</v>
      </c>
      <c r="H14" s="230">
        <v>0</v>
      </c>
      <c r="I14" s="222">
        <v>0.97379173067274438</v>
      </c>
      <c r="J14" s="222">
        <v>0.93924074146583103</v>
      </c>
      <c r="K14" s="222">
        <v>0.96452062419453066</v>
      </c>
      <c r="L14" s="222">
        <v>0.99907232206240071</v>
      </c>
      <c r="M14" s="297">
        <v>1</v>
      </c>
    </row>
    <row r="15" spans="1:13" ht="35.1" customHeight="1">
      <c r="A15" s="393"/>
      <c r="B15" s="383"/>
      <c r="C15" s="191" t="s">
        <v>184</v>
      </c>
      <c r="D15" s="230">
        <v>4.4300000000000068</v>
      </c>
      <c r="E15" s="230">
        <v>10.26</v>
      </c>
      <c r="F15" s="232"/>
      <c r="G15" s="232"/>
      <c r="H15" s="232"/>
      <c r="I15" s="222">
        <v>0.97374814814814814</v>
      </c>
      <c r="J15" s="222">
        <v>0.93920000000000003</v>
      </c>
      <c r="K15" s="222" t="s">
        <v>40</v>
      </c>
      <c r="L15" s="222" t="s">
        <v>40</v>
      </c>
      <c r="M15" s="297" t="s">
        <v>40</v>
      </c>
    </row>
    <row r="16" spans="1:13" ht="20.100000000000001" customHeight="1">
      <c r="A16" s="393"/>
      <c r="B16" s="383"/>
      <c r="C16" s="191" t="s">
        <v>29</v>
      </c>
      <c r="D16" s="230">
        <v>185.85000000000036</v>
      </c>
      <c r="E16" s="230">
        <v>81.989999999999782</v>
      </c>
      <c r="F16" s="230">
        <v>332.13999999999942</v>
      </c>
      <c r="G16" s="230">
        <v>81.989999999999782</v>
      </c>
      <c r="H16" s="230">
        <v>81.989999999999782</v>
      </c>
      <c r="I16" s="222">
        <v>0.98778662976040499</v>
      </c>
      <c r="J16" s="222">
        <v>0.99461192237856122</v>
      </c>
      <c r="K16" s="222">
        <v>0.97817299547280567</v>
      </c>
      <c r="L16" s="222">
        <v>0.99461192237856122</v>
      </c>
      <c r="M16" s="297">
        <v>0.99461192237856122</v>
      </c>
    </row>
    <row r="17" spans="1:13" ht="20.100000000000001" customHeight="1">
      <c r="A17" s="393"/>
      <c r="B17" s="383"/>
      <c r="C17" s="191" t="s">
        <v>30</v>
      </c>
      <c r="D17" s="230">
        <v>0</v>
      </c>
      <c r="E17" s="230">
        <v>0</v>
      </c>
      <c r="F17" s="230">
        <v>0</v>
      </c>
      <c r="G17" s="230">
        <v>0</v>
      </c>
      <c r="H17" s="230">
        <v>0</v>
      </c>
      <c r="I17" s="222">
        <v>1</v>
      </c>
      <c r="J17" s="222">
        <v>1</v>
      </c>
      <c r="K17" s="222">
        <v>1</v>
      </c>
      <c r="L17" s="222">
        <v>1</v>
      </c>
      <c r="M17" s="297">
        <v>1</v>
      </c>
    </row>
    <row r="18" spans="1:13" ht="20.100000000000001" customHeight="1">
      <c r="A18" s="393"/>
      <c r="B18" s="383"/>
      <c r="C18" s="191" t="s">
        <v>31</v>
      </c>
      <c r="D18" s="230">
        <v>450.17000000000007</v>
      </c>
      <c r="E18" s="230">
        <v>374.16</v>
      </c>
      <c r="F18" s="230">
        <v>331.59000000000015</v>
      </c>
      <c r="G18" s="230">
        <v>806.97999999999956</v>
      </c>
      <c r="H18" s="230">
        <v>510.8799999999992</v>
      </c>
      <c r="I18" s="222">
        <v>0.94921355869485269</v>
      </c>
      <c r="J18" s="222">
        <v>0.9577887134221873</v>
      </c>
      <c r="K18" s="222">
        <v>0.96259129646050645</v>
      </c>
      <c r="L18" s="222">
        <v>0.90895963212913389</v>
      </c>
      <c r="M18" s="297">
        <v>0.9423644908946095</v>
      </c>
    </row>
    <row r="19" spans="1:13" ht="20.100000000000001" customHeight="1">
      <c r="A19" s="393"/>
      <c r="B19" s="383"/>
      <c r="C19" s="191" t="s">
        <v>32</v>
      </c>
      <c r="D19" s="230">
        <v>0</v>
      </c>
      <c r="E19" s="230">
        <v>0</v>
      </c>
      <c r="F19" s="230">
        <v>0</v>
      </c>
      <c r="G19" s="230">
        <v>0</v>
      </c>
      <c r="H19" s="230">
        <v>0</v>
      </c>
      <c r="I19" s="222">
        <v>1</v>
      </c>
      <c r="J19" s="222">
        <v>1</v>
      </c>
      <c r="K19" s="222">
        <v>1</v>
      </c>
      <c r="L19" s="222">
        <v>1</v>
      </c>
      <c r="M19" s="297">
        <v>1</v>
      </c>
    </row>
    <row r="20" spans="1:13" ht="20.100000000000001" customHeight="1">
      <c r="A20" s="393"/>
      <c r="B20" s="383"/>
      <c r="C20" s="191" t="s">
        <v>33</v>
      </c>
      <c r="D20" s="230">
        <v>0</v>
      </c>
      <c r="E20" s="230">
        <v>251.12</v>
      </c>
      <c r="F20" s="230">
        <v>0</v>
      </c>
      <c r="G20" s="230">
        <v>566.8599999999999</v>
      </c>
      <c r="H20" s="230">
        <v>171.73000000000002</v>
      </c>
      <c r="I20" s="222">
        <v>1</v>
      </c>
      <c r="J20" s="222">
        <v>0.85233186519813953</v>
      </c>
      <c r="K20" s="222">
        <v>1</v>
      </c>
      <c r="L20" s="222">
        <v>0.66666470653957211</v>
      </c>
      <c r="M20" s="297">
        <v>0.89901621221119976</v>
      </c>
    </row>
    <row r="21" spans="1:13" ht="20.100000000000001" customHeight="1">
      <c r="A21" s="393"/>
      <c r="B21" s="383"/>
      <c r="C21" s="191" t="s">
        <v>34</v>
      </c>
      <c r="D21" s="230">
        <v>0</v>
      </c>
      <c r="E21" s="230">
        <v>0</v>
      </c>
      <c r="F21" s="230">
        <v>0</v>
      </c>
      <c r="G21" s="230">
        <v>0</v>
      </c>
      <c r="H21" s="230">
        <v>0</v>
      </c>
      <c r="I21" s="222">
        <v>1</v>
      </c>
      <c r="J21" s="222">
        <v>1</v>
      </c>
      <c r="K21" s="222">
        <v>1</v>
      </c>
      <c r="L21" s="222">
        <v>1</v>
      </c>
      <c r="M21" s="297">
        <v>1</v>
      </c>
    </row>
    <row r="22" spans="1:13" ht="20.100000000000001" customHeight="1">
      <c r="A22" s="393"/>
      <c r="B22" s="383"/>
      <c r="C22" s="191" t="s">
        <v>105</v>
      </c>
      <c r="D22" s="230">
        <v>0</v>
      </c>
      <c r="E22" s="230">
        <v>0</v>
      </c>
      <c r="F22" s="230">
        <v>0</v>
      </c>
      <c r="G22" s="230">
        <v>0</v>
      </c>
      <c r="H22" s="230">
        <v>0</v>
      </c>
      <c r="I22" s="222">
        <v>1</v>
      </c>
      <c r="J22" s="222">
        <v>1</v>
      </c>
      <c r="K22" s="222">
        <v>1</v>
      </c>
      <c r="L22" s="222">
        <v>1</v>
      </c>
      <c r="M22" s="297">
        <v>1</v>
      </c>
    </row>
    <row r="23" spans="1:13" ht="20.100000000000001" customHeight="1">
      <c r="A23" s="393"/>
      <c r="B23" s="383"/>
      <c r="C23" s="191" t="s">
        <v>36</v>
      </c>
      <c r="D23" s="230">
        <v>1529.2200000000003</v>
      </c>
      <c r="E23" s="230">
        <v>753.73</v>
      </c>
      <c r="F23" s="230">
        <v>388.86000000000013</v>
      </c>
      <c r="G23" s="230">
        <v>0</v>
      </c>
      <c r="H23" s="230">
        <v>0</v>
      </c>
      <c r="I23" s="222">
        <v>0.56935632397543234</v>
      </c>
      <c r="J23" s="222">
        <v>0.78774207901413962</v>
      </c>
      <c r="K23" s="222">
        <v>0.89049312730744212</v>
      </c>
      <c r="L23" s="222">
        <v>1</v>
      </c>
      <c r="M23" s="297">
        <v>1</v>
      </c>
    </row>
    <row r="24" spans="1:13" ht="20.100000000000001" customHeight="1">
      <c r="A24" s="393"/>
      <c r="B24" s="383"/>
      <c r="C24" s="191" t="s">
        <v>37</v>
      </c>
      <c r="D24" s="230">
        <v>0</v>
      </c>
      <c r="E24" s="230">
        <v>0</v>
      </c>
      <c r="F24" s="230">
        <v>0</v>
      </c>
      <c r="G24" s="230">
        <v>0</v>
      </c>
      <c r="H24" s="230">
        <v>0</v>
      </c>
      <c r="I24" s="222">
        <v>1</v>
      </c>
      <c r="J24" s="222">
        <v>1</v>
      </c>
      <c r="K24" s="222">
        <v>1</v>
      </c>
      <c r="L24" s="222">
        <v>1</v>
      </c>
      <c r="M24" s="297">
        <v>1</v>
      </c>
    </row>
    <row r="25" spans="1:13" ht="20.100000000000001" customHeight="1">
      <c r="A25" s="393"/>
      <c r="B25" s="383"/>
      <c r="C25" s="191" t="s">
        <v>38</v>
      </c>
      <c r="D25" s="230">
        <v>0</v>
      </c>
      <c r="E25" s="231">
        <v>0</v>
      </c>
      <c r="F25" s="230">
        <v>0</v>
      </c>
      <c r="G25" s="230">
        <v>817.57999999999993</v>
      </c>
      <c r="H25" s="230">
        <v>0</v>
      </c>
      <c r="I25" s="222">
        <v>1</v>
      </c>
      <c r="J25" s="222">
        <v>1</v>
      </c>
      <c r="K25" s="222">
        <v>1</v>
      </c>
      <c r="L25" s="222">
        <v>0.86765710437797638</v>
      </c>
      <c r="M25" s="297">
        <v>1</v>
      </c>
    </row>
    <row r="26" spans="1:13" ht="20.100000000000001" customHeight="1">
      <c r="A26" s="393"/>
      <c r="B26" s="383"/>
      <c r="C26" s="199" t="s">
        <v>39</v>
      </c>
      <c r="D26" s="230">
        <v>0</v>
      </c>
      <c r="E26" s="233">
        <v>0</v>
      </c>
      <c r="F26" s="230">
        <v>0</v>
      </c>
      <c r="G26" s="230">
        <v>0</v>
      </c>
      <c r="H26" s="230">
        <v>97.809999999999945</v>
      </c>
      <c r="I26" s="222">
        <v>1</v>
      </c>
      <c r="J26" s="222">
        <v>1</v>
      </c>
      <c r="K26" s="222">
        <v>1</v>
      </c>
      <c r="L26" s="222">
        <v>1</v>
      </c>
      <c r="M26" s="297">
        <v>0.94843121437873346</v>
      </c>
    </row>
    <row r="27" spans="1:13" ht="35.1" customHeight="1">
      <c r="A27" s="393"/>
      <c r="B27" s="383"/>
      <c r="C27" s="194" t="s">
        <v>185</v>
      </c>
      <c r="D27" s="233">
        <v>0</v>
      </c>
      <c r="E27" s="233">
        <v>0</v>
      </c>
      <c r="F27" s="233">
        <v>0</v>
      </c>
      <c r="G27" s="230">
        <v>0</v>
      </c>
      <c r="H27" s="230">
        <v>0</v>
      </c>
      <c r="I27" s="222">
        <v>1</v>
      </c>
      <c r="J27" s="222">
        <v>1</v>
      </c>
      <c r="K27" s="222">
        <v>1</v>
      </c>
      <c r="L27" s="222">
        <v>1</v>
      </c>
      <c r="M27" s="297">
        <v>1</v>
      </c>
    </row>
    <row r="28" spans="1:13" ht="20.100000000000001" customHeight="1">
      <c r="A28" s="393"/>
      <c r="B28" s="383"/>
      <c r="C28" s="194" t="s">
        <v>108</v>
      </c>
      <c r="D28" s="233">
        <v>113.65999999999985</v>
      </c>
      <c r="E28" s="233">
        <v>452.33</v>
      </c>
      <c r="F28" s="233">
        <v>141.15999999999985</v>
      </c>
      <c r="G28" s="230">
        <v>113.17999999999802</v>
      </c>
      <c r="H28" s="230">
        <v>84.329999999999927</v>
      </c>
      <c r="I28" s="222">
        <v>0.965819316927648</v>
      </c>
      <c r="J28" s="222">
        <v>0.86397194814255684</v>
      </c>
      <c r="K28" s="222">
        <v>0.95754931178520841</v>
      </c>
      <c r="L28" s="222">
        <v>0.96596366610831663</v>
      </c>
      <c r="M28" s="297">
        <v>0.97463965332138447</v>
      </c>
    </row>
    <row r="29" spans="1:13" ht="20.100000000000001" customHeight="1">
      <c r="A29" s="394"/>
      <c r="B29" s="383"/>
      <c r="C29" s="194" t="s">
        <v>109</v>
      </c>
      <c r="D29" s="233">
        <v>0</v>
      </c>
      <c r="E29" s="233">
        <v>0</v>
      </c>
      <c r="F29" s="233">
        <v>0</v>
      </c>
      <c r="G29" s="230">
        <v>0</v>
      </c>
      <c r="H29" s="230">
        <v>0</v>
      </c>
      <c r="I29" s="222">
        <v>1</v>
      </c>
      <c r="J29" s="222">
        <v>1</v>
      </c>
      <c r="K29" s="222">
        <v>1</v>
      </c>
      <c r="L29" s="222">
        <v>1</v>
      </c>
      <c r="M29" s="297">
        <v>1</v>
      </c>
    </row>
    <row r="30" spans="1:13" ht="20.100000000000001" customHeight="1">
      <c r="A30" s="392" t="s">
        <v>102</v>
      </c>
      <c r="B30" s="590" t="s">
        <v>101</v>
      </c>
      <c r="C30" s="191" t="s">
        <v>43</v>
      </c>
      <c r="D30" s="230">
        <v>0</v>
      </c>
      <c r="E30" s="230">
        <v>0</v>
      </c>
      <c r="F30" s="230">
        <v>0</v>
      </c>
      <c r="G30" s="230">
        <v>0</v>
      </c>
      <c r="H30" s="230">
        <v>0</v>
      </c>
      <c r="I30" s="222">
        <v>1</v>
      </c>
      <c r="J30" s="222">
        <v>1</v>
      </c>
      <c r="K30" s="222">
        <v>1</v>
      </c>
      <c r="L30" s="222">
        <v>1</v>
      </c>
      <c r="M30" s="297">
        <v>1</v>
      </c>
    </row>
    <row r="31" spans="1:13" ht="20.100000000000001" customHeight="1">
      <c r="A31" s="393"/>
      <c r="B31" s="590"/>
      <c r="C31" s="191" t="s">
        <v>44</v>
      </c>
      <c r="D31" s="230">
        <v>0</v>
      </c>
      <c r="E31" s="230">
        <v>0</v>
      </c>
      <c r="F31" s="230">
        <v>0</v>
      </c>
      <c r="G31" s="230">
        <v>0</v>
      </c>
      <c r="H31" s="230">
        <v>0</v>
      </c>
      <c r="I31" s="222">
        <v>1</v>
      </c>
      <c r="J31" s="222">
        <v>1</v>
      </c>
      <c r="K31" s="222">
        <v>1</v>
      </c>
      <c r="L31" s="222">
        <v>1</v>
      </c>
      <c r="M31" s="297">
        <v>1</v>
      </c>
    </row>
    <row r="32" spans="1:13" ht="20.100000000000001" customHeight="1">
      <c r="A32" s="393"/>
      <c r="B32" s="590"/>
      <c r="C32" s="191" t="s">
        <v>45</v>
      </c>
      <c r="D32" s="230">
        <v>372.9899999999999</v>
      </c>
      <c r="E32" s="230">
        <v>137.7399999999999</v>
      </c>
      <c r="F32" s="230">
        <v>137.7399999999999</v>
      </c>
      <c r="G32" s="230">
        <v>105.11999999999989</v>
      </c>
      <c r="H32" s="230">
        <v>105.11999999999989</v>
      </c>
      <c r="I32" s="222">
        <v>0.63693263118958865</v>
      </c>
      <c r="J32" s="222">
        <v>0.8659242891767982</v>
      </c>
      <c r="K32" s="222">
        <v>0.8659242891767982</v>
      </c>
      <c r="L32" s="222">
        <v>0.89767650122161335</v>
      </c>
      <c r="M32" s="297">
        <v>0.89767650122161335</v>
      </c>
    </row>
    <row r="33" spans="1:13" ht="20.100000000000001" customHeight="1">
      <c r="A33" s="393"/>
      <c r="B33" s="590"/>
      <c r="C33" s="191" t="s">
        <v>46</v>
      </c>
      <c r="D33" s="230">
        <v>0</v>
      </c>
      <c r="E33" s="230">
        <v>0</v>
      </c>
      <c r="F33" s="230">
        <v>0</v>
      </c>
      <c r="G33" s="230">
        <v>0</v>
      </c>
      <c r="H33" s="230">
        <v>0</v>
      </c>
      <c r="I33" s="222">
        <v>1</v>
      </c>
      <c r="J33" s="222">
        <v>1</v>
      </c>
      <c r="K33" s="222">
        <v>1</v>
      </c>
      <c r="L33" s="222">
        <v>1</v>
      </c>
      <c r="M33" s="297">
        <v>1</v>
      </c>
    </row>
    <row r="34" spans="1:13" ht="20.100000000000001" customHeight="1">
      <c r="A34" s="394"/>
      <c r="B34" s="590"/>
      <c r="C34" s="191" t="s">
        <v>367</v>
      </c>
      <c r="D34" s="230">
        <v>0</v>
      </c>
      <c r="E34" s="230">
        <v>0</v>
      </c>
      <c r="F34" s="230">
        <v>0</v>
      </c>
      <c r="G34" s="230">
        <v>0</v>
      </c>
      <c r="H34" s="230">
        <v>0</v>
      </c>
      <c r="I34" s="222">
        <v>1</v>
      </c>
      <c r="J34" s="222">
        <v>1</v>
      </c>
      <c r="K34" s="222">
        <v>1</v>
      </c>
      <c r="L34" s="222">
        <v>1</v>
      </c>
      <c r="M34" s="297">
        <v>1</v>
      </c>
    </row>
    <row r="35" spans="1:13" ht="20.100000000000001" customHeight="1">
      <c r="A35" s="382" t="s">
        <v>111</v>
      </c>
      <c r="B35" s="383" t="s">
        <v>100</v>
      </c>
      <c r="C35" s="195" t="s">
        <v>47</v>
      </c>
      <c r="D35" s="234">
        <v>482.11999999999989</v>
      </c>
      <c r="E35" s="234">
        <v>482.12</v>
      </c>
      <c r="F35" s="234">
        <v>0</v>
      </c>
      <c r="G35" s="234">
        <v>0</v>
      </c>
      <c r="H35" s="234">
        <v>1032.5100000000002</v>
      </c>
      <c r="I35" s="237">
        <v>0.93134892834156369</v>
      </c>
      <c r="J35" s="237">
        <v>0.93134892834156369</v>
      </c>
      <c r="K35" s="237">
        <v>1</v>
      </c>
      <c r="L35" s="237">
        <v>1</v>
      </c>
      <c r="M35" s="307">
        <v>0.85297660748765436</v>
      </c>
    </row>
    <row r="36" spans="1:13" ht="20.100000000000001" customHeight="1">
      <c r="A36" s="382"/>
      <c r="B36" s="383"/>
      <c r="C36" s="191" t="s">
        <v>49</v>
      </c>
      <c r="D36" s="230">
        <v>156.07999999999993</v>
      </c>
      <c r="E36" s="230">
        <v>244.17000000000007</v>
      </c>
      <c r="F36" s="230">
        <v>385.23999999999978</v>
      </c>
      <c r="G36" s="230">
        <v>319.14000000000033</v>
      </c>
      <c r="H36" s="230">
        <v>441.96000000000004</v>
      </c>
      <c r="I36" s="222">
        <v>0.97181521703799745</v>
      </c>
      <c r="J36" s="222">
        <v>0.9559006794513818</v>
      </c>
      <c r="K36" s="222">
        <v>0.93041398656471896</v>
      </c>
      <c r="L36" s="222">
        <v>0.94235364882220007</v>
      </c>
      <c r="M36" s="297">
        <v>0.92016878063935781</v>
      </c>
    </row>
    <row r="37" spans="1:13" ht="20.100000000000001" customHeight="1">
      <c r="A37" s="382"/>
      <c r="B37" s="383"/>
      <c r="C37" s="191" t="s">
        <v>51</v>
      </c>
      <c r="D37" s="230">
        <v>0</v>
      </c>
      <c r="E37" s="230">
        <v>0</v>
      </c>
      <c r="F37" s="230">
        <v>0</v>
      </c>
      <c r="G37" s="230">
        <v>317.89999999999964</v>
      </c>
      <c r="H37" s="230">
        <v>317.89999999999964</v>
      </c>
      <c r="I37" s="222">
        <v>1</v>
      </c>
      <c r="J37" s="222">
        <v>1</v>
      </c>
      <c r="K37" s="222">
        <v>1</v>
      </c>
      <c r="L37" s="222">
        <v>0.94759772060799174</v>
      </c>
      <c r="M37" s="297">
        <v>0.94759772060799174</v>
      </c>
    </row>
    <row r="38" spans="1:13" ht="20.100000000000001" customHeight="1">
      <c r="A38" s="382"/>
      <c r="B38" s="383"/>
      <c r="C38" s="191" t="s">
        <v>54</v>
      </c>
      <c r="D38" s="230">
        <v>455.77000000000044</v>
      </c>
      <c r="E38" s="230">
        <v>161.77000000000044</v>
      </c>
      <c r="F38" s="230">
        <v>161.77000000000044</v>
      </c>
      <c r="G38" s="230">
        <v>473.36999999999989</v>
      </c>
      <c r="H38" s="230">
        <v>213.60000000000036</v>
      </c>
      <c r="I38" s="222">
        <v>0.91375750981597981</v>
      </c>
      <c r="J38" s="222">
        <v>0.9693892804768437</v>
      </c>
      <c r="K38" s="222">
        <v>0.9693892804768437</v>
      </c>
      <c r="L38" s="222">
        <v>0.91042717252471739</v>
      </c>
      <c r="M38" s="297">
        <v>0.9595818156014948</v>
      </c>
    </row>
    <row r="39" spans="1:13" ht="20.100000000000001" customHeight="1">
      <c r="A39" s="382"/>
      <c r="B39" s="383"/>
      <c r="C39" s="191" t="s">
        <v>55</v>
      </c>
      <c r="D39" s="230">
        <v>493.95000000000073</v>
      </c>
      <c r="E39" s="230">
        <v>516.17999999999995</v>
      </c>
      <c r="F39" s="230">
        <v>232.81999999999971</v>
      </c>
      <c r="G39" s="230">
        <v>100.38000000000102</v>
      </c>
      <c r="H39" s="230">
        <v>0</v>
      </c>
      <c r="I39" s="222">
        <v>0.96796711303241412</v>
      </c>
      <c r="J39" s="222">
        <v>0.9665254872053276</v>
      </c>
      <c r="K39" s="222">
        <v>0.98490151484200161</v>
      </c>
      <c r="L39" s="222">
        <v>0.9934903103678383</v>
      </c>
      <c r="M39" s="297">
        <v>1</v>
      </c>
    </row>
    <row r="40" spans="1:13" ht="20.100000000000001" customHeight="1">
      <c r="A40" s="382"/>
      <c r="B40" s="383"/>
      <c r="C40" s="191" t="s">
        <v>57</v>
      </c>
      <c r="D40" s="230">
        <v>0</v>
      </c>
      <c r="E40" s="230">
        <v>0</v>
      </c>
      <c r="F40" s="230">
        <v>403.67000000000007</v>
      </c>
      <c r="G40" s="230">
        <v>390.14999999999964</v>
      </c>
      <c r="H40" s="230">
        <v>0</v>
      </c>
      <c r="I40" s="222">
        <v>1</v>
      </c>
      <c r="J40" s="222">
        <v>1</v>
      </c>
      <c r="K40" s="222">
        <v>0.93780171185121841</v>
      </c>
      <c r="L40" s="222">
        <v>0.93975940820161419</v>
      </c>
      <c r="M40" s="297">
        <v>1</v>
      </c>
    </row>
    <row r="41" spans="1:13" ht="20.100000000000001" customHeight="1">
      <c r="A41" s="382"/>
      <c r="B41" s="383"/>
      <c r="C41" s="191" t="s">
        <v>59</v>
      </c>
      <c r="D41" s="230">
        <v>0</v>
      </c>
      <c r="E41" s="230">
        <v>90.24</v>
      </c>
      <c r="F41" s="230">
        <v>0</v>
      </c>
      <c r="G41" s="230">
        <v>331.17000000000007</v>
      </c>
      <c r="H41" s="230">
        <v>90.239999999999782</v>
      </c>
      <c r="I41" s="222">
        <v>1</v>
      </c>
      <c r="J41" s="222">
        <v>0.98073194687620113</v>
      </c>
      <c r="K41" s="222">
        <v>1</v>
      </c>
      <c r="L41" s="222">
        <v>0.92928855105265407</v>
      </c>
      <c r="M41" s="297">
        <v>0.98073194687620113</v>
      </c>
    </row>
    <row r="42" spans="1:13" ht="35.1" customHeight="1">
      <c r="A42" s="382"/>
      <c r="B42" s="383"/>
      <c r="C42" s="191" t="s">
        <v>186</v>
      </c>
      <c r="D42" s="230">
        <v>0</v>
      </c>
      <c r="E42" s="232"/>
      <c r="F42" s="232"/>
      <c r="G42" s="232"/>
      <c r="H42" s="232"/>
      <c r="I42" s="222">
        <v>1</v>
      </c>
      <c r="J42" s="222" t="s">
        <v>40</v>
      </c>
      <c r="K42" s="222" t="s">
        <v>40</v>
      </c>
      <c r="L42" s="222" t="s">
        <v>40</v>
      </c>
      <c r="M42" s="297" t="s">
        <v>40</v>
      </c>
    </row>
    <row r="43" spans="1:13" ht="20.100000000000001" customHeight="1">
      <c r="A43" s="382"/>
      <c r="B43" s="383"/>
      <c r="C43" s="191" t="s">
        <v>112</v>
      </c>
      <c r="D43" s="230">
        <v>0</v>
      </c>
      <c r="E43" s="230">
        <v>0</v>
      </c>
      <c r="F43" s="230">
        <v>0</v>
      </c>
      <c r="G43" s="230">
        <v>0</v>
      </c>
      <c r="H43" s="230">
        <v>0</v>
      </c>
      <c r="I43" s="222">
        <v>1</v>
      </c>
      <c r="J43" s="222">
        <v>1</v>
      </c>
      <c r="K43" s="222">
        <v>1</v>
      </c>
      <c r="L43" s="222">
        <v>1</v>
      </c>
      <c r="M43" s="297">
        <v>1</v>
      </c>
    </row>
    <row r="44" spans="1:13" ht="20.100000000000001" customHeight="1">
      <c r="A44" s="382"/>
      <c r="B44" s="383"/>
      <c r="C44" s="191" t="s">
        <v>62</v>
      </c>
      <c r="D44" s="230">
        <v>1061.2800000000007</v>
      </c>
      <c r="E44" s="230">
        <v>1061.28</v>
      </c>
      <c r="F44" s="230">
        <v>857.40999999999985</v>
      </c>
      <c r="G44" s="230">
        <v>556.10000000000036</v>
      </c>
      <c r="H44" s="230">
        <v>304.59000000000015</v>
      </c>
      <c r="I44" s="222">
        <v>0.91166269212040996</v>
      </c>
      <c r="J44" s="222">
        <v>0.91166269212040996</v>
      </c>
      <c r="K44" s="222">
        <v>0.92839802683497752</v>
      </c>
      <c r="L44" s="222">
        <v>0.95366875786281413</v>
      </c>
      <c r="M44" s="297">
        <v>0.9746176692155385</v>
      </c>
    </row>
    <row r="45" spans="1:13" ht="20.100000000000001" customHeight="1">
      <c r="A45" s="382"/>
      <c r="B45" s="383"/>
      <c r="C45" s="191" t="s">
        <v>113</v>
      </c>
      <c r="D45" s="230">
        <v>1390.760000000002</v>
      </c>
      <c r="E45" s="230">
        <v>1046.33</v>
      </c>
      <c r="F45" s="230">
        <v>0</v>
      </c>
      <c r="G45" s="230">
        <v>0</v>
      </c>
      <c r="H45" s="230">
        <v>344.43000000000029</v>
      </c>
      <c r="I45" s="222">
        <v>0.94202122781126751</v>
      </c>
      <c r="J45" s="222">
        <v>0.95638001617515855</v>
      </c>
      <c r="K45" s="222">
        <v>1</v>
      </c>
      <c r="L45" s="222">
        <v>1</v>
      </c>
      <c r="M45" s="297">
        <v>0.98564121163610896</v>
      </c>
    </row>
    <row r="46" spans="1:13" ht="20.100000000000001" customHeight="1">
      <c r="A46" s="382"/>
      <c r="B46" s="383"/>
      <c r="C46" s="191" t="s">
        <v>63</v>
      </c>
      <c r="D46" s="230">
        <v>0</v>
      </c>
      <c r="E46" s="230">
        <v>0</v>
      </c>
      <c r="F46" s="230">
        <v>0</v>
      </c>
      <c r="G46" s="230">
        <v>0</v>
      </c>
      <c r="H46" s="230">
        <v>0</v>
      </c>
      <c r="I46" s="222">
        <v>1</v>
      </c>
      <c r="J46" s="222">
        <v>1</v>
      </c>
      <c r="K46" s="222">
        <v>1</v>
      </c>
      <c r="L46" s="222">
        <v>1</v>
      </c>
      <c r="M46" s="297">
        <v>1</v>
      </c>
    </row>
    <row r="47" spans="1:13" ht="20.100000000000001" customHeight="1">
      <c r="A47" s="382"/>
      <c r="B47" s="383"/>
      <c r="C47" s="191" t="s">
        <v>64</v>
      </c>
      <c r="D47" s="230">
        <v>0</v>
      </c>
      <c r="E47" s="230">
        <v>0</v>
      </c>
      <c r="F47" s="230">
        <v>0</v>
      </c>
      <c r="G47" s="230">
        <v>0</v>
      </c>
      <c r="H47" s="230">
        <v>0</v>
      </c>
      <c r="I47" s="222">
        <v>1</v>
      </c>
      <c r="J47" s="222">
        <v>1</v>
      </c>
      <c r="K47" s="222">
        <v>1</v>
      </c>
      <c r="L47" s="222">
        <v>1</v>
      </c>
      <c r="M47" s="297">
        <v>1</v>
      </c>
    </row>
    <row r="48" spans="1:13" ht="20.100000000000001" customHeight="1">
      <c r="A48" s="382"/>
      <c r="B48" s="383" t="s">
        <v>101</v>
      </c>
      <c r="C48" s="191" t="s">
        <v>66</v>
      </c>
      <c r="D48" s="230">
        <v>0</v>
      </c>
      <c r="E48" s="230">
        <v>0</v>
      </c>
      <c r="F48" s="230">
        <v>0</v>
      </c>
      <c r="G48" s="230">
        <v>0</v>
      </c>
      <c r="H48" s="230">
        <v>0</v>
      </c>
      <c r="I48" s="222">
        <v>1</v>
      </c>
      <c r="J48" s="222">
        <v>1</v>
      </c>
      <c r="K48" s="222">
        <v>1</v>
      </c>
      <c r="L48" s="222">
        <v>1</v>
      </c>
      <c r="M48" s="297">
        <v>1</v>
      </c>
    </row>
    <row r="49" spans="1:13" ht="20.100000000000001" customHeight="1">
      <c r="A49" s="382"/>
      <c r="B49" s="383"/>
      <c r="C49" s="191" t="s">
        <v>67</v>
      </c>
      <c r="D49" s="230">
        <v>0</v>
      </c>
      <c r="E49" s="230">
        <v>0</v>
      </c>
      <c r="F49" s="230">
        <v>0</v>
      </c>
      <c r="G49" s="230">
        <v>0</v>
      </c>
      <c r="H49" s="230">
        <v>0</v>
      </c>
      <c r="I49" s="222">
        <v>1</v>
      </c>
      <c r="J49" s="222">
        <v>1</v>
      </c>
      <c r="K49" s="222">
        <v>1</v>
      </c>
      <c r="L49" s="222">
        <v>1</v>
      </c>
      <c r="M49" s="297">
        <v>1</v>
      </c>
    </row>
    <row r="50" spans="1:13" ht="20.100000000000001" customHeight="1">
      <c r="A50" s="382"/>
      <c r="B50" s="383"/>
      <c r="C50" s="191" t="s">
        <v>68</v>
      </c>
      <c r="D50" s="230">
        <v>0</v>
      </c>
      <c r="E50" s="230">
        <v>0</v>
      </c>
      <c r="F50" s="230">
        <v>0</v>
      </c>
      <c r="G50" s="230">
        <v>0</v>
      </c>
      <c r="H50" s="230">
        <v>0</v>
      </c>
      <c r="I50" s="222">
        <v>1</v>
      </c>
      <c r="J50" s="222">
        <v>1</v>
      </c>
      <c r="K50" s="222">
        <v>1</v>
      </c>
      <c r="L50" s="222">
        <v>1</v>
      </c>
      <c r="M50" s="297">
        <v>1</v>
      </c>
    </row>
    <row r="51" spans="1:13" ht="20.100000000000001" customHeight="1">
      <c r="A51" s="382"/>
      <c r="B51" s="383"/>
      <c r="C51" s="191" t="s">
        <v>70</v>
      </c>
      <c r="D51" s="230">
        <v>0</v>
      </c>
      <c r="E51" s="230">
        <v>0</v>
      </c>
      <c r="F51" s="230">
        <v>0</v>
      </c>
      <c r="G51" s="230">
        <v>0</v>
      </c>
      <c r="H51" s="230">
        <v>0</v>
      </c>
      <c r="I51" s="222">
        <v>1</v>
      </c>
      <c r="J51" s="222">
        <v>1</v>
      </c>
      <c r="K51" s="222">
        <v>1</v>
      </c>
      <c r="L51" s="222">
        <v>1</v>
      </c>
      <c r="M51" s="297">
        <v>1</v>
      </c>
    </row>
    <row r="52" spans="1:13" ht="20.100000000000001" customHeight="1">
      <c r="A52" s="382"/>
      <c r="B52" s="383"/>
      <c r="C52" s="191" t="s">
        <v>71</v>
      </c>
      <c r="D52" s="230">
        <v>305.6200000000008</v>
      </c>
      <c r="E52" s="230">
        <v>537.16999999999996</v>
      </c>
      <c r="F52" s="230">
        <v>0</v>
      </c>
      <c r="G52" s="230">
        <v>0</v>
      </c>
      <c r="H52" s="230">
        <v>0</v>
      </c>
      <c r="I52" s="222">
        <v>0.97477623211610753</v>
      </c>
      <c r="J52" s="222">
        <v>0.95566569140046298</v>
      </c>
      <c r="K52" s="222">
        <v>1</v>
      </c>
      <c r="L52" s="222">
        <v>1</v>
      </c>
      <c r="M52" s="297">
        <v>1</v>
      </c>
    </row>
    <row r="53" spans="1:13" ht="20.100000000000001" customHeight="1">
      <c r="A53" s="392" t="s">
        <v>413</v>
      </c>
      <c r="B53" s="395" t="s">
        <v>100</v>
      </c>
      <c r="C53" s="191" t="s">
        <v>72</v>
      </c>
      <c r="D53" s="230">
        <v>0</v>
      </c>
      <c r="E53" s="230">
        <v>0</v>
      </c>
      <c r="F53" s="230">
        <v>0</v>
      </c>
      <c r="G53" s="230">
        <v>0</v>
      </c>
      <c r="H53" s="230">
        <v>0</v>
      </c>
      <c r="I53" s="222">
        <v>1</v>
      </c>
      <c r="J53" s="222">
        <v>1</v>
      </c>
      <c r="K53" s="222">
        <v>1</v>
      </c>
      <c r="L53" s="222">
        <v>1</v>
      </c>
      <c r="M53" s="297">
        <v>1</v>
      </c>
    </row>
    <row r="54" spans="1:13" ht="20.100000000000001" customHeight="1">
      <c r="A54" s="393"/>
      <c r="B54" s="396"/>
      <c r="C54" s="191" t="s">
        <v>74</v>
      </c>
      <c r="D54" s="230">
        <v>432.82999999999993</v>
      </c>
      <c r="E54" s="230">
        <v>432.82999999999993</v>
      </c>
      <c r="F54" s="230">
        <v>483.13999999999942</v>
      </c>
      <c r="G54" s="230">
        <v>483.13999999999942</v>
      </c>
      <c r="H54" s="230">
        <v>641.96</v>
      </c>
      <c r="I54" s="222">
        <v>0.93957479125570464</v>
      </c>
      <c r="J54" s="222">
        <v>0.93957479125570464</v>
      </c>
      <c r="K54" s="222">
        <v>0.93255126642626707</v>
      </c>
      <c r="L54" s="222">
        <v>0.93255126642626707</v>
      </c>
      <c r="M54" s="297">
        <v>0.91031735942208369</v>
      </c>
    </row>
    <row r="55" spans="1:13" ht="20.100000000000001" customHeight="1">
      <c r="A55" s="393"/>
      <c r="B55" s="396"/>
      <c r="C55" s="191" t="s">
        <v>116</v>
      </c>
      <c r="D55" s="230">
        <v>968.07000000000062</v>
      </c>
      <c r="E55" s="230">
        <v>218.53</v>
      </c>
      <c r="F55" s="230">
        <v>10.25</v>
      </c>
      <c r="G55" s="230">
        <v>10.25</v>
      </c>
      <c r="H55" s="230">
        <v>82.550000000000182</v>
      </c>
      <c r="I55" s="222">
        <v>0.85261774883800234</v>
      </c>
      <c r="J55" s="222">
        <v>0.96673025365269927</v>
      </c>
      <c r="K55" s="222">
        <v>0.99843950533080206</v>
      </c>
      <c r="L55" s="222">
        <v>0.99843950533080206</v>
      </c>
      <c r="M55" s="297">
        <v>0.98743230878611776</v>
      </c>
    </row>
    <row r="56" spans="1:13" ht="20.100000000000001" customHeight="1">
      <c r="A56" s="393"/>
      <c r="B56" s="396"/>
      <c r="C56" s="191" t="s">
        <v>77</v>
      </c>
      <c r="D56" s="230">
        <v>0</v>
      </c>
      <c r="E56" s="230">
        <v>0</v>
      </c>
      <c r="F56" s="230">
        <v>81.25</v>
      </c>
      <c r="G56" s="230">
        <v>0</v>
      </c>
      <c r="H56" s="230">
        <v>0</v>
      </c>
      <c r="I56" s="222">
        <v>1</v>
      </c>
      <c r="J56" s="222">
        <v>1</v>
      </c>
      <c r="K56" s="222">
        <v>0.97941140696743323</v>
      </c>
      <c r="L56" s="222">
        <v>1</v>
      </c>
      <c r="M56" s="297">
        <v>1</v>
      </c>
    </row>
    <row r="57" spans="1:13" ht="20.100000000000001" customHeight="1">
      <c r="A57" s="393"/>
      <c r="B57" s="396"/>
      <c r="C57" s="191" t="s">
        <v>79</v>
      </c>
      <c r="D57" s="230">
        <v>331.94000000000051</v>
      </c>
      <c r="E57" s="230">
        <v>331.94000000000051</v>
      </c>
      <c r="F57" s="230">
        <v>0</v>
      </c>
      <c r="G57" s="230">
        <v>0</v>
      </c>
      <c r="H57" s="230">
        <v>0</v>
      </c>
      <c r="I57" s="222">
        <v>0.95343898422530626</v>
      </c>
      <c r="J57" s="222">
        <v>0.95343898422530626</v>
      </c>
      <c r="K57" s="222">
        <v>1</v>
      </c>
      <c r="L57" s="222">
        <v>1</v>
      </c>
      <c r="M57" s="297">
        <v>1</v>
      </c>
    </row>
    <row r="58" spans="1:13" ht="20.100000000000001" customHeight="1">
      <c r="A58" s="393"/>
      <c r="B58" s="396"/>
      <c r="C58" s="191" t="s">
        <v>81</v>
      </c>
      <c r="D58" s="230">
        <v>81.090000000000146</v>
      </c>
      <c r="E58" s="230">
        <v>81.090000000000146</v>
      </c>
      <c r="F58" s="230">
        <v>81.090000000000146</v>
      </c>
      <c r="G58" s="230">
        <v>80.690000000000509</v>
      </c>
      <c r="H58" s="230">
        <v>0</v>
      </c>
      <c r="I58" s="222">
        <v>0.98336656328459604</v>
      </c>
      <c r="J58" s="222">
        <v>0.98336656328459604</v>
      </c>
      <c r="K58" s="222">
        <v>0.98336656328459604</v>
      </c>
      <c r="L58" s="222">
        <v>0.98344949521883407</v>
      </c>
      <c r="M58" s="297">
        <v>1</v>
      </c>
    </row>
    <row r="59" spans="1:13" ht="20.100000000000001" customHeight="1">
      <c r="A59" s="393"/>
      <c r="B59" s="396"/>
      <c r="C59" s="191" t="s">
        <v>83</v>
      </c>
      <c r="D59" s="230">
        <v>0</v>
      </c>
      <c r="E59" s="230">
        <v>0</v>
      </c>
      <c r="F59" s="230">
        <v>0</v>
      </c>
      <c r="G59" s="230">
        <v>0</v>
      </c>
      <c r="H59" s="230">
        <v>0</v>
      </c>
      <c r="I59" s="222">
        <v>1</v>
      </c>
      <c r="J59" s="222">
        <v>1</v>
      </c>
      <c r="K59" s="222">
        <v>1</v>
      </c>
      <c r="L59" s="222">
        <v>1</v>
      </c>
      <c r="M59" s="297">
        <v>1</v>
      </c>
    </row>
    <row r="60" spans="1:13" ht="20.100000000000001" customHeight="1">
      <c r="A60" s="393"/>
      <c r="B60" s="396"/>
      <c r="C60" s="191" t="s">
        <v>84</v>
      </c>
      <c r="D60" s="230">
        <v>0</v>
      </c>
      <c r="E60" s="230">
        <v>0</v>
      </c>
      <c r="F60" s="230">
        <v>0</v>
      </c>
      <c r="G60" s="230">
        <v>0</v>
      </c>
      <c r="H60" s="230">
        <v>1962.94</v>
      </c>
      <c r="I60" s="222">
        <v>1</v>
      </c>
      <c r="J60" s="222">
        <v>1</v>
      </c>
      <c r="K60" s="222">
        <v>1</v>
      </c>
      <c r="L60" s="222">
        <v>1</v>
      </c>
      <c r="M60" s="297">
        <v>0.50061439281961784</v>
      </c>
    </row>
    <row r="61" spans="1:13" ht="20.100000000000001" customHeight="1">
      <c r="A61" s="393"/>
      <c r="B61" s="396"/>
      <c r="C61" s="191" t="s">
        <v>85</v>
      </c>
      <c r="D61" s="230">
        <v>0</v>
      </c>
      <c r="E61" s="230">
        <v>0</v>
      </c>
      <c r="F61" s="230">
        <v>0</v>
      </c>
      <c r="G61" s="230">
        <v>0</v>
      </c>
      <c r="H61" s="230">
        <v>0</v>
      </c>
      <c r="I61" s="222">
        <v>1</v>
      </c>
      <c r="J61" s="222">
        <v>1</v>
      </c>
      <c r="K61" s="222">
        <v>1</v>
      </c>
      <c r="L61" s="222">
        <v>1</v>
      </c>
      <c r="M61" s="297">
        <v>1</v>
      </c>
    </row>
    <row r="62" spans="1:13" ht="20.100000000000001" customHeight="1">
      <c r="A62" s="393"/>
      <c r="B62" s="396"/>
      <c r="C62" s="191" t="s">
        <v>86</v>
      </c>
      <c r="D62" s="230">
        <v>730.1899999999996</v>
      </c>
      <c r="E62" s="230">
        <v>795.08</v>
      </c>
      <c r="F62" s="230">
        <v>386.35999999999967</v>
      </c>
      <c r="G62" s="230">
        <v>386.35999999999967</v>
      </c>
      <c r="H62" s="230">
        <v>353.64999999999964</v>
      </c>
      <c r="I62" s="222">
        <v>0.8969585274265951</v>
      </c>
      <c r="J62" s="222">
        <v>0.88780151191653833</v>
      </c>
      <c r="K62" s="222">
        <v>0.94547843254021458</v>
      </c>
      <c r="L62" s="222">
        <v>0.94547843254021458</v>
      </c>
      <c r="M62" s="297">
        <v>0.95009433602817805</v>
      </c>
    </row>
    <row r="63" spans="1:13" ht="20.100000000000001" customHeight="1">
      <c r="A63" s="393"/>
      <c r="B63" s="397"/>
      <c r="C63" s="191" t="s">
        <v>88</v>
      </c>
      <c r="D63" s="230">
        <v>212.70000000000073</v>
      </c>
      <c r="E63" s="230">
        <v>9.6200000000026193</v>
      </c>
      <c r="F63" s="230">
        <v>9.6200000000026193</v>
      </c>
      <c r="G63" s="230">
        <v>529.8600000000024</v>
      </c>
      <c r="H63" s="230">
        <v>9.6200000000026193</v>
      </c>
      <c r="I63" s="222">
        <v>0.98722854657017123</v>
      </c>
      <c r="J63" s="222">
        <v>0.99942237244008003</v>
      </c>
      <c r="K63" s="222">
        <v>0.99942237244008003</v>
      </c>
      <c r="L63" s="222">
        <v>0.96818485042628544</v>
      </c>
      <c r="M63" s="297">
        <v>0.99942237244008003</v>
      </c>
    </row>
    <row r="64" spans="1:13" ht="20.100000000000001" customHeight="1">
      <c r="A64" s="393"/>
      <c r="B64" s="395" t="s">
        <v>101</v>
      </c>
      <c r="C64" s="191" t="s">
        <v>90</v>
      </c>
      <c r="D64" s="230">
        <v>0</v>
      </c>
      <c r="E64" s="230">
        <v>0</v>
      </c>
      <c r="F64" s="230">
        <v>0</v>
      </c>
      <c r="G64" s="230">
        <v>0</v>
      </c>
      <c r="H64" s="230">
        <v>0</v>
      </c>
      <c r="I64" s="222">
        <v>1</v>
      </c>
      <c r="J64" s="222">
        <v>1</v>
      </c>
      <c r="K64" s="222">
        <v>1</v>
      </c>
      <c r="L64" s="222">
        <v>1</v>
      </c>
      <c r="M64" s="297">
        <v>1</v>
      </c>
    </row>
    <row r="65" spans="1:13" ht="20.100000000000001" customHeight="1">
      <c r="A65" s="393"/>
      <c r="B65" s="396"/>
      <c r="C65" s="191" t="s">
        <v>91</v>
      </c>
      <c r="D65" s="230">
        <v>0</v>
      </c>
      <c r="E65" s="230">
        <v>0</v>
      </c>
      <c r="F65" s="230">
        <v>0</v>
      </c>
      <c r="G65" s="230">
        <v>0</v>
      </c>
      <c r="H65" s="230">
        <v>0</v>
      </c>
      <c r="I65" s="222">
        <v>1</v>
      </c>
      <c r="J65" s="222">
        <v>1</v>
      </c>
      <c r="K65" s="222">
        <v>1</v>
      </c>
      <c r="L65" s="222">
        <v>1</v>
      </c>
      <c r="M65" s="297">
        <v>1</v>
      </c>
    </row>
    <row r="66" spans="1:13" ht="20.100000000000001" customHeight="1">
      <c r="A66" s="393"/>
      <c r="B66" s="396"/>
      <c r="C66" s="191" t="s">
        <v>92</v>
      </c>
      <c r="D66" s="230">
        <v>0</v>
      </c>
      <c r="E66" s="230">
        <v>0</v>
      </c>
      <c r="F66" s="230">
        <v>0</v>
      </c>
      <c r="G66" s="230">
        <v>0</v>
      </c>
      <c r="H66" s="230">
        <v>0</v>
      </c>
      <c r="I66" s="222">
        <v>1</v>
      </c>
      <c r="J66" s="222">
        <v>1</v>
      </c>
      <c r="K66" s="222">
        <v>1</v>
      </c>
      <c r="L66" s="222">
        <v>1</v>
      </c>
      <c r="M66" s="297">
        <v>1</v>
      </c>
    </row>
    <row r="67" spans="1:13" ht="20.100000000000001" customHeight="1" thickBot="1">
      <c r="A67" s="413"/>
      <c r="B67" s="577"/>
      <c r="C67" s="200" t="s">
        <v>94</v>
      </c>
      <c r="D67" s="235">
        <v>0</v>
      </c>
      <c r="E67" s="235">
        <v>0</v>
      </c>
      <c r="F67" s="235">
        <v>0</v>
      </c>
      <c r="G67" s="235">
        <v>0</v>
      </c>
      <c r="H67" s="235">
        <v>0</v>
      </c>
      <c r="I67" s="223">
        <v>1</v>
      </c>
      <c r="J67" s="223">
        <v>1</v>
      </c>
      <c r="K67" s="223">
        <v>1</v>
      </c>
      <c r="L67" s="223">
        <v>1</v>
      </c>
      <c r="M67" s="298">
        <v>1</v>
      </c>
    </row>
    <row r="68" spans="1:13" ht="20.100000000000001" customHeight="1" thickBot="1">
      <c r="A68" s="587" t="s">
        <v>177</v>
      </c>
      <c r="B68" s="588"/>
      <c r="C68" s="589"/>
      <c r="D68" s="236">
        <v>10323.450000000008</v>
      </c>
      <c r="E68" s="236">
        <v>14153.940000000006</v>
      </c>
      <c r="F68" s="236">
        <v>15670.850000000002</v>
      </c>
      <c r="G68" s="236">
        <v>12451.220000000003</v>
      </c>
      <c r="H68" s="236">
        <v>9173.4500000000007</v>
      </c>
      <c r="I68" s="238">
        <v>0.97790241757948204</v>
      </c>
      <c r="J68" s="238">
        <v>0.96977153901235036</v>
      </c>
      <c r="K68" s="238">
        <v>0.96700927788994795</v>
      </c>
      <c r="L68" s="238">
        <v>0.97386134101022259</v>
      </c>
      <c r="M68" s="308">
        <v>0.98074203696679929</v>
      </c>
    </row>
  </sheetData>
  <mergeCells count="16">
    <mergeCell ref="A68:C68"/>
    <mergeCell ref="A30:A34"/>
    <mergeCell ref="B30:B34"/>
    <mergeCell ref="A35:A52"/>
    <mergeCell ref="B35:B47"/>
    <mergeCell ref="B48:B52"/>
    <mergeCell ref="D1:H1"/>
    <mergeCell ref="I1:M1"/>
    <mergeCell ref="B64:B67"/>
    <mergeCell ref="A4:A29"/>
    <mergeCell ref="B4:B29"/>
    <mergeCell ref="A1:A3"/>
    <mergeCell ref="B1:B3"/>
    <mergeCell ref="C1:C3"/>
    <mergeCell ref="A53:A67"/>
    <mergeCell ref="B53:B63"/>
  </mergeCells>
  <phoneticPr fontId="11"/>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UI,標準"Occupancy Rate&amp;R&amp;"Meiryo UI,標準"&amp;8As of June 30, 2016</oddHeader>
    <oddFooter>&amp;R&amp;"Meiryo UI,標準"&amp;8Page&amp;P</oddFoot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dimension ref="A1:J69"/>
  <sheetViews>
    <sheetView zoomScaleNormal="100" zoomScaleSheetLayoutView="100" workbookViewId="0">
      <selection activeCell="G22" sqref="G22"/>
    </sheetView>
  </sheetViews>
  <sheetFormatPr defaultRowHeight="13.5"/>
  <cols>
    <col min="1" max="2" width="4.625" style="196" customWidth="1"/>
    <col min="3" max="3" width="40.625" style="196" customWidth="1"/>
    <col min="4" max="7" width="19.125" style="196" customWidth="1"/>
    <col min="8" max="10" width="19.125" style="201" customWidth="1"/>
    <col min="11" max="16384" width="9" style="290"/>
  </cols>
  <sheetData>
    <row r="1" spans="1:10" ht="24.95" customHeight="1">
      <c r="A1" s="602" t="s">
        <v>95</v>
      </c>
      <c r="B1" s="604" t="s">
        <v>97</v>
      </c>
      <c r="C1" s="606" t="s">
        <v>96</v>
      </c>
      <c r="D1" s="608" t="s">
        <v>402</v>
      </c>
      <c r="E1" s="608"/>
      <c r="F1" s="608"/>
      <c r="G1" s="608"/>
      <c r="H1" s="608"/>
      <c r="I1" s="608"/>
      <c r="J1" s="609"/>
    </row>
    <row r="2" spans="1:10" ht="24.95" customHeight="1">
      <c r="A2" s="603"/>
      <c r="B2" s="605"/>
      <c r="C2" s="607"/>
      <c r="D2" s="610" t="s">
        <v>297</v>
      </c>
      <c r="E2" s="610" t="s">
        <v>298</v>
      </c>
      <c r="F2" s="610" t="s">
        <v>299</v>
      </c>
      <c r="G2" s="610" t="s">
        <v>300</v>
      </c>
      <c r="H2" s="611" t="s">
        <v>301</v>
      </c>
      <c r="I2" s="611" t="s">
        <v>302</v>
      </c>
      <c r="J2" s="601" t="s">
        <v>303</v>
      </c>
    </row>
    <row r="3" spans="1:10" ht="24.95" customHeight="1">
      <c r="A3" s="603"/>
      <c r="B3" s="605"/>
      <c r="C3" s="607"/>
      <c r="D3" s="610"/>
      <c r="E3" s="610"/>
      <c r="F3" s="610"/>
      <c r="G3" s="610"/>
      <c r="H3" s="611"/>
      <c r="I3" s="611"/>
      <c r="J3" s="601"/>
    </row>
    <row r="4" spans="1:10" ht="20.100000000000001" customHeight="1">
      <c r="A4" s="594" t="s">
        <v>102</v>
      </c>
      <c r="B4" s="591" t="s">
        <v>100</v>
      </c>
      <c r="C4" s="191" t="s">
        <v>10</v>
      </c>
      <c r="D4" s="352">
        <v>302752322</v>
      </c>
      <c r="E4" s="352">
        <v>123423422</v>
      </c>
      <c r="F4" s="353">
        <v>179328900</v>
      </c>
      <c r="G4" s="353">
        <v>46732698</v>
      </c>
      <c r="H4" s="354">
        <v>132596202</v>
      </c>
      <c r="I4" s="353">
        <v>69486306</v>
      </c>
      <c r="J4" s="361">
        <v>109842594</v>
      </c>
    </row>
    <row r="5" spans="1:10" ht="20.100000000000001" customHeight="1">
      <c r="A5" s="595"/>
      <c r="B5" s="592"/>
      <c r="C5" s="191" t="s">
        <v>351</v>
      </c>
      <c r="D5" s="355"/>
      <c r="E5" s="356"/>
      <c r="F5" s="353">
        <v>598723</v>
      </c>
      <c r="G5" s="353">
        <v>13391700</v>
      </c>
      <c r="H5" s="354">
        <v>-12792977</v>
      </c>
      <c r="I5" s="353">
        <v>81479722</v>
      </c>
      <c r="J5" s="361">
        <v>-80880999</v>
      </c>
    </row>
    <row r="6" spans="1:10" ht="20.100000000000001" customHeight="1">
      <c r="A6" s="595"/>
      <c r="B6" s="592"/>
      <c r="C6" s="191" t="s">
        <v>13</v>
      </c>
      <c r="D6" s="352">
        <v>90510592</v>
      </c>
      <c r="E6" s="352">
        <v>30233645</v>
      </c>
      <c r="F6" s="353">
        <v>60276947</v>
      </c>
      <c r="G6" s="353">
        <v>12975259</v>
      </c>
      <c r="H6" s="354">
        <v>47301688</v>
      </c>
      <c r="I6" s="353">
        <v>5222000</v>
      </c>
      <c r="J6" s="361">
        <v>55054947</v>
      </c>
    </row>
    <row r="7" spans="1:10" ht="20.100000000000001" customHeight="1">
      <c r="A7" s="595"/>
      <c r="B7" s="592"/>
      <c r="C7" s="192" t="s">
        <v>15</v>
      </c>
      <c r="D7" s="352">
        <v>106418733</v>
      </c>
      <c r="E7" s="352">
        <v>33130683</v>
      </c>
      <c r="F7" s="353">
        <v>73288050</v>
      </c>
      <c r="G7" s="353">
        <v>10975329</v>
      </c>
      <c r="H7" s="354">
        <v>62312721</v>
      </c>
      <c r="I7" s="353">
        <v>0</v>
      </c>
      <c r="J7" s="361">
        <v>73288050</v>
      </c>
    </row>
    <row r="8" spans="1:10" ht="20.100000000000001" customHeight="1">
      <c r="A8" s="595"/>
      <c r="B8" s="592"/>
      <c r="C8" s="191" t="s">
        <v>19</v>
      </c>
      <c r="D8" s="352">
        <v>90780020</v>
      </c>
      <c r="E8" s="352">
        <v>31717038</v>
      </c>
      <c r="F8" s="353">
        <v>59062982</v>
      </c>
      <c r="G8" s="353">
        <v>16274144</v>
      </c>
      <c r="H8" s="354">
        <v>42788838</v>
      </c>
      <c r="I8" s="353">
        <v>0</v>
      </c>
      <c r="J8" s="361">
        <v>59062982</v>
      </c>
    </row>
    <row r="9" spans="1:10" ht="20.100000000000001" customHeight="1">
      <c r="A9" s="595"/>
      <c r="B9" s="592"/>
      <c r="C9" s="191" t="s">
        <v>20</v>
      </c>
      <c r="D9" s="352">
        <v>415334184</v>
      </c>
      <c r="E9" s="352">
        <v>180358538</v>
      </c>
      <c r="F9" s="354">
        <v>234975646</v>
      </c>
      <c r="G9" s="353">
        <v>51067125</v>
      </c>
      <c r="H9" s="354">
        <v>183908521</v>
      </c>
      <c r="I9" s="353">
        <v>124973203</v>
      </c>
      <c r="J9" s="361">
        <v>110002443</v>
      </c>
    </row>
    <row r="10" spans="1:10" ht="20.100000000000001" customHeight="1">
      <c r="A10" s="595"/>
      <c r="B10" s="592"/>
      <c r="C10" s="191" t="s">
        <v>22</v>
      </c>
      <c r="D10" s="357">
        <v>104999002</v>
      </c>
      <c r="E10" s="352">
        <v>46271357</v>
      </c>
      <c r="F10" s="354">
        <v>58727645</v>
      </c>
      <c r="G10" s="353">
        <v>23021004</v>
      </c>
      <c r="H10" s="354">
        <v>35706641</v>
      </c>
      <c r="I10" s="353">
        <v>1222688</v>
      </c>
      <c r="J10" s="361">
        <v>57504957</v>
      </c>
    </row>
    <row r="11" spans="1:10" ht="20.100000000000001" customHeight="1">
      <c r="A11" s="595"/>
      <c r="B11" s="592"/>
      <c r="C11" s="191" t="s">
        <v>304</v>
      </c>
      <c r="D11" s="355"/>
      <c r="E11" s="356"/>
      <c r="F11" s="354">
        <v>61280974</v>
      </c>
      <c r="G11" s="353">
        <v>6308547</v>
      </c>
      <c r="H11" s="354">
        <v>54972427</v>
      </c>
      <c r="I11" s="353">
        <v>0</v>
      </c>
      <c r="J11" s="361">
        <v>61280974</v>
      </c>
    </row>
    <row r="12" spans="1:10" ht="20.100000000000001" customHeight="1">
      <c r="A12" s="595"/>
      <c r="B12" s="592"/>
      <c r="C12" s="191" t="s">
        <v>25</v>
      </c>
      <c r="D12" s="352">
        <v>158310623</v>
      </c>
      <c r="E12" s="352">
        <v>49119408</v>
      </c>
      <c r="F12" s="354">
        <v>109191215</v>
      </c>
      <c r="G12" s="353">
        <v>17867885</v>
      </c>
      <c r="H12" s="354">
        <v>91323330</v>
      </c>
      <c r="I12" s="353">
        <v>6289000</v>
      </c>
      <c r="J12" s="361">
        <v>102902215</v>
      </c>
    </row>
    <row r="13" spans="1:10" ht="20.100000000000001" customHeight="1">
      <c r="A13" s="595"/>
      <c r="B13" s="592"/>
      <c r="C13" s="191" t="s">
        <v>26</v>
      </c>
      <c r="D13" s="352">
        <v>181394285</v>
      </c>
      <c r="E13" s="352">
        <v>66417298</v>
      </c>
      <c r="F13" s="354">
        <v>114976987</v>
      </c>
      <c r="G13" s="353">
        <v>29896463</v>
      </c>
      <c r="H13" s="354">
        <v>85080524</v>
      </c>
      <c r="I13" s="353">
        <v>0</v>
      </c>
      <c r="J13" s="361">
        <v>114976987</v>
      </c>
    </row>
    <row r="14" spans="1:10" ht="20.100000000000001" customHeight="1">
      <c r="A14" s="595"/>
      <c r="B14" s="592"/>
      <c r="C14" s="191" t="s">
        <v>27</v>
      </c>
      <c r="D14" s="352">
        <v>355590696</v>
      </c>
      <c r="E14" s="352">
        <v>111992304</v>
      </c>
      <c r="F14" s="354">
        <v>243598392</v>
      </c>
      <c r="G14" s="353">
        <v>66007003</v>
      </c>
      <c r="H14" s="354">
        <v>177591389</v>
      </c>
      <c r="I14" s="353">
        <v>556000</v>
      </c>
      <c r="J14" s="361">
        <v>243042392</v>
      </c>
    </row>
    <row r="15" spans="1:10" ht="20.100000000000001" customHeight="1">
      <c r="A15" s="595"/>
      <c r="B15" s="592"/>
      <c r="C15" s="191" t="s">
        <v>29</v>
      </c>
      <c r="D15" s="352">
        <v>551720815</v>
      </c>
      <c r="E15" s="352">
        <v>194714924</v>
      </c>
      <c r="F15" s="354">
        <v>357005891</v>
      </c>
      <c r="G15" s="353">
        <v>53824322</v>
      </c>
      <c r="H15" s="354">
        <v>303181569</v>
      </c>
      <c r="I15" s="353">
        <v>4584850</v>
      </c>
      <c r="J15" s="361">
        <v>352421041</v>
      </c>
    </row>
    <row r="16" spans="1:10" ht="20.100000000000001" customHeight="1">
      <c r="A16" s="595"/>
      <c r="B16" s="592"/>
      <c r="C16" s="191" t="s">
        <v>30</v>
      </c>
      <c r="D16" s="352">
        <v>36784032</v>
      </c>
      <c r="E16" s="352">
        <v>13700819</v>
      </c>
      <c r="F16" s="354">
        <v>23083213</v>
      </c>
      <c r="G16" s="353">
        <v>5748223</v>
      </c>
      <c r="H16" s="354">
        <v>17334990</v>
      </c>
      <c r="I16" s="353">
        <v>0</v>
      </c>
      <c r="J16" s="361">
        <v>23083213</v>
      </c>
    </row>
    <row r="17" spans="1:10" ht="20.100000000000001" customHeight="1">
      <c r="A17" s="595"/>
      <c r="B17" s="592"/>
      <c r="C17" s="191" t="s">
        <v>31</v>
      </c>
      <c r="D17" s="352">
        <v>463549914</v>
      </c>
      <c r="E17" s="352">
        <v>147812922</v>
      </c>
      <c r="F17" s="354">
        <v>315736992</v>
      </c>
      <c r="G17" s="353">
        <v>54082544</v>
      </c>
      <c r="H17" s="354">
        <v>261654448</v>
      </c>
      <c r="I17" s="353">
        <v>42133849</v>
      </c>
      <c r="J17" s="361">
        <v>273603143</v>
      </c>
    </row>
    <row r="18" spans="1:10" ht="20.100000000000001" customHeight="1">
      <c r="A18" s="595"/>
      <c r="B18" s="592"/>
      <c r="C18" s="191" t="s">
        <v>305</v>
      </c>
      <c r="D18" s="358"/>
      <c r="E18" s="356"/>
      <c r="F18" s="354">
        <v>33460842</v>
      </c>
      <c r="G18" s="353">
        <v>13539910</v>
      </c>
      <c r="H18" s="354">
        <v>19920932</v>
      </c>
      <c r="I18" s="353">
        <v>4017000</v>
      </c>
      <c r="J18" s="361">
        <v>29443842</v>
      </c>
    </row>
    <row r="19" spans="1:10" ht="20.100000000000001" customHeight="1">
      <c r="A19" s="595"/>
      <c r="B19" s="592"/>
      <c r="C19" s="191" t="s">
        <v>33</v>
      </c>
      <c r="D19" s="352">
        <v>44620289</v>
      </c>
      <c r="E19" s="352">
        <v>28244410</v>
      </c>
      <c r="F19" s="354">
        <v>16375879</v>
      </c>
      <c r="G19" s="353">
        <v>9424327</v>
      </c>
      <c r="H19" s="354">
        <v>6951552</v>
      </c>
      <c r="I19" s="353">
        <v>0</v>
      </c>
      <c r="J19" s="361">
        <v>16375879</v>
      </c>
    </row>
    <row r="20" spans="1:10" ht="20.100000000000001" customHeight="1">
      <c r="A20" s="595"/>
      <c r="B20" s="592"/>
      <c r="C20" s="191" t="s">
        <v>306</v>
      </c>
      <c r="D20" s="359"/>
      <c r="E20" s="356"/>
      <c r="F20" s="353">
        <v>123888150</v>
      </c>
      <c r="G20" s="353">
        <v>8681723</v>
      </c>
      <c r="H20" s="353">
        <v>115206427</v>
      </c>
      <c r="I20" s="353">
        <v>588740</v>
      </c>
      <c r="J20" s="315">
        <v>123299410</v>
      </c>
    </row>
    <row r="21" spans="1:10" ht="20.100000000000001" customHeight="1">
      <c r="A21" s="595"/>
      <c r="B21" s="592"/>
      <c r="C21" s="191" t="s">
        <v>105</v>
      </c>
      <c r="D21" s="352">
        <v>234494563</v>
      </c>
      <c r="E21" s="352">
        <v>73008313</v>
      </c>
      <c r="F21" s="353">
        <v>161486250</v>
      </c>
      <c r="G21" s="353">
        <v>12956694</v>
      </c>
      <c r="H21" s="353">
        <v>148529556</v>
      </c>
      <c r="I21" s="353">
        <v>7753629</v>
      </c>
      <c r="J21" s="315">
        <v>153732621</v>
      </c>
    </row>
    <row r="22" spans="1:10" ht="20.100000000000001" customHeight="1">
      <c r="A22" s="595"/>
      <c r="B22" s="592"/>
      <c r="C22" s="191" t="s">
        <v>307</v>
      </c>
      <c r="D22" s="352">
        <v>204818598</v>
      </c>
      <c r="E22" s="352">
        <v>65293003</v>
      </c>
      <c r="F22" s="353">
        <v>139525595</v>
      </c>
      <c r="G22" s="353">
        <v>13058037</v>
      </c>
      <c r="H22" s="353">
        <v>126467558</v>
      </c>
      <c r="I22" s="353">
        <v>5023409</v>
      </c>
      <c r="J22" s="315">
        <v>134502186</v>
      </c>
    </row>
    <row r="23" spans="1:10" ht="20.100000000000001" customHeight="1">
      <c r="A23" s="595"/>
      <c r="B23" s="592"/>
      <c r="C23" s="191" t="s">
        <v>37</v>
      </c>
      <c r="D23" s="352">
        <v>191948875</v>
      </c>
      <c r="E23" s="352">
        <v>47864139</v>
      </c>
      <c r="F23" s="353">
        <v>144084736</v>
      </c>
      <c r="G23" s="353">
        <v>36641831</v>
      </c>
      <c r="H23" s="353">
        <v>107442905</v>
      </c>
      <c r="I23" s="353">
        <v>5575436</v>
      </c>
      <c r="J23" s="315">
        <v>138509300</v>
      </c>
    </row>
    <row r="24" spans="1:10" ht="20.100000000000001" customHeight="1">
      <c r="A24" s="595"/>
      <c r="B24" s="592"/>
      <c r="C24" s="191" t="s">
        <v>38</v>
      </c>
      <c r="D24" s="352">
        <v>239667317</v>
      </c>
      <c r="E24" s="352">
        <v>62978917</v>
      </c>
      <c r="F24" s="353">
        <v>176688400</v>
      </c>
      <c r="G24" s="353">
        <v>36650642</v>
      </c>
      <c r="H24" s="353">
        <v>140037758</v>
      </c>
      <c r="I24" s="353">
        <v>5425030</v>
      </c>
      <c r="J24" s="315">
        <v>171263370</v>
      </c>
    </row>
    <row r="25" spans="1:10" ht="20.100000000000001" customHeight="1">
      <c r="A25" s="595"/>
      <c r="B25" s="592"/>
      <c r="C25" s="193" t="s">
        <v>39</v>
      </c>
      <c r="D25" s="352">
        <v>118094826</v>
      </c>
      <c r="E25" s="352">
        <v>49557549</v>
      </c>
      <c r="F25" s="353">
        <v>68537277</v>
      </c>
      <c r="G25" s="353">
        <v>5181793</v>
      </c>
      <c r="H25" s="353">
        <v>63355484</v>
      </c>
      <c r="I25" s="353">
        <v>53012189</v>
      </c>
      <c r="J25" s="315">
        <v>15525088</v>
      </c>
    </row>
    <row r="26" spans="1:10" ht="20.100000000000001" customHeight="1">
      <c r="A26" s="595"/>
      <c r="B26" s="592"/>
      <c r="C26" s="194" t="s">
        <v>107</v>
      </c>
      <c r="D26" s="352">
        <v>1581000000</v>
      </c>
      <c r="E26" s="352">
        <v>909299334</v>
      </c>
      <c r="F26" s="353">
        <v>671700666</v>
      </c>
      <c r="G26" s="353">
        <v>0</v>
      </c>
      <c r="H26" s="353">
        <v>671700666</v>
      </c>
      <c r="I26" s="353">
        <v>0</v>
      </c>
      <c r="J26" s="315">
        <v>671700666</v>
      </c>
    </row>
    <row r="27" spans="1:10" ht="20.100000000000001" customHeight="1">
      <c r="A27" s="595"/>
      <c r="B27" s="592"/>
      <c r="C27" s="194" t="s">
        <v>108</v>
      </c>
      <c r="D27" s="352">
        <v>115123423</v>
      </c>
      <c r="E27" s="352">
        <v>35389383</v>
      </c>
      <c r="F27" s="353">
        <v>79734040</v>
      </c>
      <c r="G27" s="353">
        <v>9830475</v>
      </c>
      <c r="H27" s="353">
        <v>69903565</v>
      </c>
      <c r="I27" s="353">
        <v>9855965</v>
      </c>
      <c r="J27" s="315">
        <v>69878075</v>
      </c>
    </row>
    <row r="28" spans="1:10" ht="20.100000000000001" customHeight="1">
      <c r="A28" s="595"/>
      <c r="B28" s="593"/>
      <c r="C28" s="194" t="s">
        <v>109</v>
      </c>
      <c r="D28" s="352">
        <v>175930055</v>
      </c>
      <c r="E28" s="352">
        <v>54009733</v>
      </c>
      <c r="F28" s="353">
        <v>121920322</v>
      </c>
      <c r="G28" s="353">
        <v>20111908</v>
      </c>
      <c r="H28" s="353">
        <v>101808414</v>
      </c>
      <c r="I28" s="353">
        <v>12158970</v>
      </c>
      <c r="J28" s="315">
        <v>109761352</v>
      </c>
    </row>
    <row r="29" spans="1:10" ht="20.100000000000001" customHeight="1">
      <c r="A29" s="595"/>
      <c r="B29" s="591" t="s">
        <v>101</v>
      </c>
      <c r="C29" s="191" t="s">
        <v>308</v>
      </c>
      <c r="D29" s="358"/>
      <c r="E29" s="356"/>
      <c r="F29" s="354">
        <v>286223777</v>
      </c>
      <c r="G29" s="353">
        <v>19172708</v>
      </c>
      <c r="H29" s="354">
        <v>267051069</v>
      </c>
      <c r="I29" s="353">
        <v>4506754</v>
      </c>
      <c r="J29" s="361">
        <v>281717023</v>
      </c>
    </row>
    <row r="30" spans="1:10" ht="20.100000000000001" customHeight="1">
      <c r="A30" s="595"/>
      <c r="B30" s="592"/>
      <c r="C30" s="191" t="s">
        <v>44</v>
      </c>
      <c r="D30" s="352">
        <v>40494181</v>
      </c>
      <c r="E30" s="352">
        <v>7076068</v>
      </c>
      <c r="F30" s="354">
        <v>33418113</v>
      </c>
      <c r="G30" s="353">
        <v>3177934</v>
      </c>
      <c r="H30" s="354">
        <v>30240179</v>
      </c>
      <c r="I30" s="353">
        <v>0</v>
      </c>
      <c r="J30" s="361">
        <v>33418113</v>
      </c>
    </row>
    <row r="31" spans="1:10" ht="20.100000000000001" customHeight="1">
      <c r="A31" s="595"/>
      <c r="B31" s="592"/>
      <c r="C31" s="191" t="s">
        <v>45</v>
      </c>
      <c r="D31" s="352">
        <v>83403713</v>
      </c>
      <c r="E31" s="352">
        <v>17981552</v>
      </c>
      <c r="F31" s="354">
        <v>65422161</v>
      </c>
      <c r="G31" s="353">
        <v>6792643</v>
      </c>
      <c r="H31" s="354">
        <v>58629518</v>
      </c>
      <c r="I31" s="353">
        <v>0</v>
      </c>
      <c r="J31" s="361">
        <v>65422161</v>
      </c>
    </row>
    <row r="32" spans="1:10" ht="20.100000000000001" customHeight="1">
      <c r="A32" s="595"/>
      <c r="B32" s="592"/>
      <c r="C32" s="191" t="s">
        <v>309</v>
      </c>
      <c r="D32" s="360"/>
      <c r="E32" s="356"/>
      <c r="F32" s="354">
        <v>47386629</v>
      </c>
      <c r="G32" s="353">
        <v>11034533</v>
      </c>
      <c r="H32" s="353">
        <v>36352096</v>
      </c>
      <c r="I32" s="353">
        <v>0</v>
      </c>
      <c r="J32" s="315">
        <v>47386629</v>
      </c>
    </row>
    <row r="33" spans="1:10" ht="35.1" customHeight="1">
      <c r="A33" s="596"/>
      <c r="B33" s="593"/>
      <c r="C33" s="191" t="s">
        <v>353</v>
      </c>
      <c r="D33" s="356"/>
      <c r="E33" s="356"/>
      <c r="F33" s="354">
        <v>53722435</v>
      </c>
      <c r="G33" s="353">
        <v>6213709</v>
      </c>
      <c r="H33" s="353">
        <v>47508726</v>
      </c>
      <c r="I33" s="353">
        <v>0</v>
      </c>
      <c r="J33" s="315">
        <v>53722435</v>
      </c>
    </row>
    <row r="34" spans="1:10" ht="20.100000000000001" customHeight="1">
      <c r="A34" s="599" t="s">
        <v>352</v>
      </c>
      <c r="B34" s="597" t="s">
        <v>100</v>
      </c>
      <c r="C34" s="195" t="s">
        <v>47</v>
      </c>
      <c r="D34" s="352">
        <v>233165247</v>
      </c>
      <c r="E34" s="352">
        <v>123773010</v>
      </c>
      <c r="F34" s="354">
        <v>109392237</v>
      </c>
      <c r="G34" s="353">
        <v>27437632</v>
      </c>
      <c r="H34" s="354">
        <v>81954605</v>
      </c>
      <c r="I34" s="353">
        <v>0</v>
      </c>
      <c r="J34" s="361">
        <v>109392237</v>
      </c>
    </row>
    <row r="35" spans="1:10" ht="20.100000000000001" customHeight="1">
      <c r="A35" s="600"/>
      <c r="B35" s="598"/>
      <c r="C35" s="191" t="s">
        <v>49</v>
      </c>
      <c r="D35" s="352">
        <v>127242410</v>
      </c>
      <c r="E35" s="352">
        <v>59086411</v>
      </c>
      <c r="F35" s="354">
        <v>68155999</v>
      </c>
      <c r="G35" s="353">
        <v>26265818</v>
      </c>
      <c r="H35" s="354">
        <v>41890181</v>
      </c>
      <c r="I35" s="353">
        <v>15647045</v>
      </c>
      <c r="J35" s="361">
        <v>52508954</v>
      </c>
    </row>
    <row r="36" spans="1:10" ht="20.100000000000001" customHeight="1">
      <c r="A36" s="594" t="s">
        <v>111</v>
      </c>
      <c r="B36" s="591" t="s">
        <v>100</v>
      </c>
      <c r="C36" s="191" t="s">
        <v>51</v>
      </c>
      <c r="D36" s="352">
        <v>116495255</v>
      </c>
      <c r="E36" s="352">
        <v>41383806</v>
      </c>
      <c r="F36" s="354">
        <v>75111449</v>
      </c>
      <c r="G36" s="353">
        <v>23629550</v>
      </c>
      <c r="H36" s="354">
        <v>51481899</v>
      </c>
      <c r="I36" s="353">
        <v>3250402</v>
      </c>
      <c r="J36" s="361">
        <v>71861047</v>
      </c>
    </row>
    <row r="37" spans="1:10" ht="20.100000000000001" customHeight="1">
      <c r="A37" s="595"/>
      <c r="B37" s="592"/>
      <c r="C37" s="191" t="s">
        <v>54</v>
      </c>
      <c r="D37" s="352">
        <v>98759506</v>
      </c>
      <c r="E37" s="352">
        <v>40328088</v>
      </c>
      <c r="F37" s="354">
        <v>58431418</v>
      </c>
      <c r="G37" s="353">
        <v>16180902</v>
      </c>
      <c r="H37" s="354">
        <v>42250516</v>
      </c>
      <c r="I37" s="353">
        <v>0</v>
      </c>
      <c r="J37" s="361">
        <v>58431418</v>
      </c>
    </row>
    <row r="38" spans="1:10" ht="20.100000000000001" customHeight="1">
      <c r="A38" s="595"/>
      <c r="B38" s="592"/>
      <c r="C38" s="191" t="s">
        <v>55</v>
      </c>
      <c r="D38" s="352">
        <v>409317734</v>
      </c>
      <c r="E38" s="352">
        <v>157363712</v>
      </c>
      <c r="F38" s="354">
        <v>251954022</v>
      </c>
      <c r="G38" s="353">
        <v>52655394</v>
      </c>
      <c r="H38" s="354">
        <v>199298628</v>
      </c>
      <c r="I38" s="353">
        <v>16220104</v>
      </c>
      <c r="J38" s="361">
        <v>235733918</v>
      </c>
    </row>
    <row r="39" spans="1:10" ht="20.100000000000001" customHeight="1">
      <c r="A39" s="595"/>
      <c r="B39" s="592"/>
      <c r="C39" s="191" t="s">
        <v>57</v>
      </c>
      <c r="D39" s="352">
        <v>171997747</v>
      </c>
      <c r="E39" s="352">
        <v>57586731</v>
      </c>
      <c r="F39" s="354">
        <v>114411016</v>
      </c>
      <c r="G39" s="353">
        <v>23272640</v>
      </c>
      <c r="H39" s="354">
        <v>91138376</v>
      </c>
      <c r="I39" s="353">
        <v>10226600</v>
      </c>
      <c r="J39" s="361">
        <v>104184416</v>
      </c>
    </row>
    <row r="40" spans="1:10" ht="20.100000000000001" customHeight="1">
      <c r="A40" s="595"/>
      <c r="B40" s="592"/>
      <c r="C40" s="191" t="s">
        <v>59</v>
      </c>
      <c r="D40" s="352">
        <v>148154830</v>
      </c>
      <c r="E40" s="352">
        <v>52645832</v>
      </c>
      <c r="F40" s="354">
        <v>95508998</v>
      </c>
      <c r="G40" s="353">
        <v>15717662</v>
      </c>
      <c r="H40" s="354">
        <v>79791336</v>
      </c>
      <c r="I40" s="353">
        <v>4965131</v>
      </c>
      <c r="J40" s="361">
        <v>90543867</v>
      </c>
    </row>
    <row r="41" spans="1:10" ht="20.100000000000001" customHeight="1">
      <c r="A41" s="595"/>
      <c r="B41" s="592"/>
      <c r="C41" s="191" t="s">
        <v>310</v>
      </c>
      <c r="D41" s="356"/>
      <c r="E41" s="356"/>
      <c r="F41" s="353">
        <v>174108748</v>
      </c>
      <c r="G41" s="353">
        <v>27277743</v>
      </c>
      <c r="H41" s="353">
        <v>146831005</v>
      </c>
      <c r="I41" s="353">
        <v>0</v>
      </c>
      <c r="J41" s="315">
        <v>174108748</v>
      </c>
    </row>
    <row r="42" spans="1:10" ht="20.100000000000001" customHeight="1">
      <c r="A42" s="595"/>
      <c r="B42" s="592"/>
      <c r="C42" s="191" t="s">
        <v>62</v>
      </c>
      <c r="D42" s="352">
        <v>321618666</v>
      </c>
      <c r="E42" s="352">
        <v>169368466</v>
      </c>
      <c r="F42" s="353">
        <v>152250200</v>
      </c>
      <c r="G42" s="353">
        <v>40954324</v>
      </c>
      <c r="H42" s="353">
        <v>111295876</v>
      </c>
      <c r="I42" s="353">
        <v>25891011</v>
      </c>
      <c r="J42" s="315">
        <v>126359189</v>
      </c>
    </row>
    <row r="43" spans="1:10" ht="20.100000000000001" customHeight="1">
      <c r="A43" s="595"/>
      <c r="B43" s="592"/>
      <c r="C43" s="191" t="s">
        <v>113</v>
      </c>
      <c r="D43" s="352">
        <v>983545048</v>
      </c>
      <c r="E43" s="352">
        <v>246207006</v>
      </c>
      <c r="F43" s="353">
        <v>737338042</v>
      </c>
      <c r="G43" s="353">
        <v>249666432</v>
      </c>
      <c r="H43" s="353">
        <v>487671610</v>
      </c>
      <c r="I43" s="353">
        <v>9263483</v>
      </c>
      <c r="J43" s="315">
        <v>728074559</v>
      </c>
    </row>
    <row r="44" spans="1:10" ht="20.100000000000001" customHeight="1">
      <c r="A44" s="595"/>
      <c r="B44" s="592"/>
      <c r="C44" s="191" t="s">
        <v>63</v>
      </c>
      <c r="D44" s="352">
        <v>294720433</v>
      </c>
      <c r="E44" s="352">
        <v>69240306</v>
      </c>
      <c r="F44" s="353">
        <v>225480127</v>
      </c>
      <c r="G44" s="353">
        <v>22489419</v>
      </c>
      <c r="H44" s="353">
        <v>202990708</v>
      </c>
      <c r="I44" s="353">
        <v>5483000</v>
      </c>
      <c r="J44" s="315">
        <v>219997127</v>
      </c>
    </row>
    <row r="45" spans="1:10" ht="20.100000000000001" customHeight="1">
      <c r="A45" s="595"/>
      <c r="B45" s="593"/>
      <c r="C45" s="191" t="s">
        <v>64</v>
      </c>
      <c r="D45" s="352">
        <v>264785326</v>
      </c>
      <c r="E45" s="352">
        <v>55651932</v>
      </c>
      <c r="F45" s="353">
        <v>209133394</v>
      </c>
      <c r="G45" s="353">
        <v>51226980</v>
      </c>
      <c r="H45" s="353">
        <v>157906414</v>
      </c>
      <c r="I45" s="353">
        <v>4624000</v>
      </c>
      <c r="J45" s="315">
        <v>204509394</v>
      </c>
    </row>
    <row r="46" spans="1:10" ht="20.100000000000001" customHeight="1">
      <c r="A46" s="595"/>
      <c r="B46" s="591" t="s">
        <v>101</v>
      </c>
      <c r="C46" s="191" t="s">
        <v>311</v>
      </c>
      <c r="D46" s="358"/>
      <c r="E46" s="356"/>
      <c r="F46" s="353">
        <v>507475960</v>
      </c>
      <c r="G46" s="353">
        <v>48490243</v>
      </c>
      <c r="H46" s="353">
        <v>458985717</v>
      </c>
      <c r="I46" s="353">
        <v>0</v>
      </c>
      <c r="J46" s="315">
        <v>507475960</v>
      </c>
    </row>
    <row r="47" spans="1:10" ht="20.100000000000001" customHeight="1">
      <c r="A47" s="595"/>
      <c r="B47" s="592"/>
      <c r="C47" s="191" t="s">
        <v>312</v>
      </c>
      <c r="D47" s="358"/>
      <c r="E47" s="356"/>
      <c r="F47" s="354">
        <v>71373553</v>
      </c>
      <c r="G47" s="353">
        <v>17637388</v>
      </c>
      <c r="H47" s="354">
        <v>53736165</v>
      </c>
      <c r="I47" s="353">
        <v>0</v>
      </c>
      <c r="J47" s="361">
        <v>71373553</v>
      </c>
    </row>
    <row r="48" spans="1:10" ht="20.100000000000001" customHeight="1">
      <c r="A48" s="595"/>
      <c r="B48" s="592"/>
      <c r="C48" s="191" t="s">
        <v>313</v>
      </c>
      <c r="D48" s="358"/>
      <c r="E48" s="356"/>
      <c r="F48" s="353">
        <v>153255800</v>
      </c>
      <c r="G48" s="353">
        <v>24085019</v>
      </c>
      <c r="H48" s="353">
        <v>129170781</v>
      </c>
      <c r="I48" s="353">
        <v>7378548</v>
      </c>
      <c r="J48" s="315">
        <v>145877252</v>
      </c>
    </row>
    <row r="49" spans="1:10" ht="20.100000000000001" customHeight="1">
      <c r="A49" s="595"/>
      <c r="B49" s="592"/>
      <c r="C49" s="191" t="s">
        <v>70</v>
      </c>
      <c r="D49" s="352">
        <v>126996276</v>
      </c>
      <c r="E49" s="352">
        <v>16072612</v>
      </c>
      <c r="F49" s="353">
        <v>110923664</v>
      </c>
      <c r="G49" s="353">
        <v>36881750</v>
      </c>
      <c r="H49" s="353">
        <v>74041914</v>
      </c>
      <c r="I49" s="353">
        <v>0</v>
      </c>
      <c r="J49" s="315">
        <v>110923664</v>
      </c>
    </row>
    <row r="50" spans="1:10" ht="20.100000000000001" customHeight="1">
      <c r="A50" s="596"/>
      <c r="B50" s="593"/>
      <c r="C50" s="191" t="s">
        <v>71</v>
      </c>
      <c r="D50" s="352">
        <v>495707654</v>
      </c>
      <c r="E50" s="352">
        <v>133010433</v>
      </c>
      <c r="F50" s="353">
        <v>362697221</v>
      </c>
      <c r="G50" s="353">
        <v>113886129</v>
      </c>
      <c r="H50" s="353">
        <v>248811092</v>
      </c>
      <c r="I50" s="353">
        <v>5017622</v>
      </c>
      <c r="J50" s="315">
        <v>357679599</v>
      </c>
    </row>
    <row r="51" spans="1:10" ht="20.100000000000001" customHeight="1">
      <c r="A51" s="594" t="s">
        <v>413</v>
      </c>
      <c r="B51" s="591" t="s">
        <v>100</v>
      </c>
      <c r="C51" s="191" t="s">
        <v>72</v>
      </c>
      <c r="D51" s="352">
        <v>128294774</v>
      </c>
      <c r="E51" s="352">
        <v>44108982</v>
      </c>
      <c r="F51" s="354">
        <v>84185792</v>
      </c>
      <c r="G51" s="353">
        <v>17173598</v>
      </c>
      <c r="H51" s="354">
        <v>67012194</v>
      </c>
      <c r="I51" s="353">
        <v>0</v>
      </c>
      <c r="J51" s="361">
        <v>84185792</v>
      </c>
    </row>
    <row r="52" spans="1:10" ht="20.100000000000001" customHeight="1">
      <c r="A52" s="595"/>
      <c r="B52" s="592"/>
      <c r="C52" s="191" t="s">
        <v>74</v>
      </c>
      <c r="D52" s="352">
        <v>150898212</v>
      </c>
      <c r="E52" s="352">
        <v>57473915</v>
      </c>
      <c r="F52" s="354">
        <v>93424297</v>
      </c>
      <c r="G52" s="353">
        <v>25186080</v>
      </c>
      <c r="H52" s="354">
        <v>68238217</v>
      </c>
      <c r="I52" s="353">
        <v>5517867</v>
      </c>
      <c r="J52" s="361">
        <v>87906430</v>
      </c>
    </row>
    <row r="53" spans="1:10" ht="20.100000000000001" customHeight="1">
      <c r="A53" s="595"/>
      <c r="B53" s="592"/>
      <c r="C53" s="191" t="s">
        <v>116</v>
      </c>
      <c r="D53" s="352">
        <v>147694911</v>
      </c>
      <c r="E53" s="352">
        <v>51221938</v>
      </c>
      <c r="F53" s="354">
        <v>96472973</v>
      </c>
      <c r="G53" s="353">
        <v>32596100</v>
      </c>
      <c r="H53" s="354">
        <v>63876873</v>
      </c>
      <c r="I53" s="353">
        <v>4851296</v>
      </c>
      <c r="J53" s="361">
        <v>91621677</v>
      </c>
    </row>
    <row r="54" spans="1:10" ht="20.100000000000001" customHeight="1">
      <c r="A54" s="595"/>
      <c r="B54" s="592"/>
      <c r="C54" s="191" t="s">
        <v>77</v>
      </c>
      <c r="D54" s="352">
        <v>91622269</v>
      </c>
      <c r="E54" s="352">
        <v>36511052</v>
      </c>
      <c r="F54" s="354">
        <v>55111217</v>
      </c>
      <c r="G54" s="353">
        <v>14948101</v>
      </c>
      <c r="H54" s="354">
        <v>40163116</v>
      </c>
      <c r="I54" s="353">
        <v>2956000</v>
      </c>
      <c r="J54" s="361">
        <v>52155217</v>
      </c>
    </row>
    <row r="55" spans="1:10" ht="20.100000000000001" customHeight="1">
      <c r="A55" s="595"/>
      <c r="B55" s="592"/>
      <c r="C55" s="191" t="s">
        <v>79</v>
      </c>
      <c r="D55" s="352">
        <v>187254771</v>
      </c>
      <c r="E55" s="352">
        <v>76810101</v>
      </c>
      <c r="F55" s="354">
        <v>110444670</v>
      </c>
      <c r="G55" s="353">
        <v>25701397</v>
      </c>
      <c r="H55" s="354">
        <v>84743273</v>
      </c>
      <c r="I55" s="353">
        <v>119566906</v>
      </c>
      <c r="J55" s="361">
        <v>-9122236</v>
      </c>
    </row>
    <row r="56" spans="1:10" ht="20.100000000000001" customHeight="1">
      <c r="A56" s="595"/>
      <c r="B56" s="592"/>
      <c r="C56" s="191" t="s">
        <v>81</v>
      </c>
      <c r="D56" s="352">
        <v>110735305</v>
      </c>
      <c r="E56" s="352">
        <v>39424893</v>
      </c>
      <c r="F56" s="354">
        <v>71310412</v>
      </c>
      <c r="G56" s="353">
        <v>18865508</v>
      </c>
      <c r="H56" s="354">
        <v>52444904</v>
      </c>
      <c r="I56" s="353">
        <v>5111500</v>
      </c>
      <c r="J56" s="361">
        <v>66198912</v>
      </c>
    </row>
    <row r="57" spans="1:10" ht="20.100000000000001" customHeight="1">
      <c r="A57" s="595"/>
      <c r="B57" s="592"/>
      <c r="C57" s="191" t="s">
        <v>83</v>
      </c>
      <c r="D57" s="352">
        <v>101134485</v>
      </c>
      <c r="E57" s="352">
        <v>36298988</v>
      </c>
      <c r="F57" s="354">
        <v>64835497</v>
      </c>
      <c r="G57" s="353">
        <v>20788321</v>
      </c>
      <c r="H57" s="354">
        <v>44047176</v>
      </c>
      <c r="I57" s="353">
        <v>0</v>
      </c>
      <c r="J57" s="361">
        <v>64835497</v>
      </c>
    </row>
    <row r="58" spans="1:10" ht="20.100000000000001" customHeight="1">
      <c r="A58" s="595"/>
      <c r="B58" s="592"/>
      <c r="C58" s="191" t="s">
        <v>84</v>
      </c>
      <c r="D58" s="352">
        <v>163704253</v>
      </c>
      <c r="E58" s="352">
        <v>52307448</v>
      </c>
      <c r="F58" s="354">
        <v>111396805</v>
      </c>
      <c r="G58" s="353">
        <v>16731584</v>
      </c>
      <c r="H58" s="354">
        <v>94665221</v>
      </c>
      <c r="I58" s="353">
        <v>41571741</v>
      </c>
      <c r="J58" s="361">
        <v>69825064</v>
      </c>
    </row>
    <row r="59" spans="1:10" ht="20.100000000000001" customHeight="1">
      <c r="A59" s="595"/>
      <c r="B59" s="592"/>
      <c r="C59" s="191" t="s">
        <v>85</v>
      </c>
      <c r="D59" s="352">
        <v>80378852</v>
      </c>
      <c r="E59" s="352">
        <v>21997048</v>
      </c>
      <c r="F59" s="354">
        <v>58381804</v>
      </c>
      <c r="G59" s="353">
        <v>11518596</v>
      </c>
      <c r="H59" s="354">
        <v>46863208</v>
      </c>
      <c r="I59" s="353">
        <v>510000</v>
      </c>
      <c r="J59" s="361">
        <v>57871804</v>
      </c>
    </row>
    <row r="60" spans="1:10" ht="20.100000000000001" customHeight="1">
      <c r="A60" s="595"/>
      <c r="B60" s="592"/>
      <c r="C60" s="191" t="s">
        <v>86</v>
      </c>
      <c r="D60" s="352">
        <v>135211599</v>
      </c>
      <c r="E60" s="352">
        <v>54680740</v>
      </c>
      <c r="F60" s="354">
        <v>80530859</v>
      </c>
      <c r="G60" s="353">
        <v>32796869</v>
      </c>
      <c r="H60" s="354">
        <v>47733990</v>
      </c>
      <c r="I60" s="353">
        <v>6155985</v>
      </c>
      <c r="J60" s="361">
        <v>74374874</v>
      </c>
    </row>
    <row r="61" spans="1:10" ht="20.100000000000001" customHeight="1">
      <c r="A61" s="595"/>
      <c r="B61" s="593"/>
      <c r="C61" s="191" t="s">
        <v>88</v>
      </c>
      <c r="D61" s="352">
        <v>428397121</v>
      </c>
      <c r="E61" s="352">
        <v>139097247</v>
      </c>
      <c r="F61" s="354">
        <v>289299874</v>
      </c>
      <c r="G61" s="353">
        <v>93608101</v>
      </c>
      <c r="H61" s="354">
        <v>195691773</v>
      </c>
      <c r="I61" s="353">
        <v>2030699</v>
      </c>
      <c r="J61" s="361">
        <v>287269175</v>
      </c>
    </row>
    <row r="62" spans="1:10" ht="20.100000000000001" customHeight="1">
      <c r="A62" s="595"/>
      <c r="B62" s="591" t="s">
        <v>101</v>
      </c>
      <c r="C62" s="191" t="s">
        <v>314</v>
      </c>
      <c r="D62" s="358"/>
      <c r="E62" s="356"/>
      <c r="F62" s="354">
        <v>326561759</v>
      </c>
      <c r="G62" s="353">
        <v>36695509</v>
      </c>
      <c r="H62" s="354">
        <v>289866250</v>
      </c>
      <c r="I62" s="353">
        <v>7085412</v>
      </c>
      <c r="J62" s="361">
        <v>319476347</v>
      </c>
    </row>
    <row r="63" spans="1:10" ht="20.100000000000001" customHeight="1">
      <c r="A63" s="595"/>
      <c r="B63" s="592"/>
      <c r="C63" s="191" t="s">
        <v>315</v>
      </c>
      <c r="D63" s="358"/>
      <c r="E63" s="356"/>
      <c r="F63" s="354">
        <v>111867496</v>
      </c>
      <c r="G63" s="353">
        <v>26793048</v>
      </c>
      <c r="H63" s="354">
        <v>85074448</v>
      </c>
      <c r="I63" s="353">
        <v>401135</v>
      </c>
      <c r="J63" s="361">
        <v>111466361</v>
      </c>
    </row>
    <row r="64" spans="1:10" ht="20.100000000000001" customHeight="1">
      <c r="A64" s="595"/>
      <c r="B64" s="592"/>
      <c r="C64" s="191" t="s">
        <v>316</v>
      </c>
      <c r="D64" s="358"/>
      <c r="E64" s="356"/>
      <c r="F64" s="354">
        <v>202364101</v>
      </c>
      <c r="G64" s="353">
        <v>61802227</v>
      </c>
      <c r="H64" s="354">
        <v>140561874</v>
      </c>
      <c r="I64" s="353">
        <v>20177119</v>
      </c>
      <c r="J64" s="361">
        <v>182186982</v>
      </c>
    </row>
    <row r="65" spans="1:10" ht="20.100000000000001" customHeight="1" thickBot="1">
      <c r="A65" s="616"/>
      <c r="B65" s="615"/>
      <c r="C65" s="200" t="s">
        <v>94</v>
      </c>
      <c r="D65" s="352">
        <v>157495423</v>
      </c>
      <c r="E65" s="352">
        <v>31748613</v>
      </c>
      <c r="F65" s="353">
        <v>125746810</v>
      </c>
      <c r="G65" s="353">
        <v>11586727</v>
      </c>
      <c r="H65" s="353">
        <v>114160083</v>
      </c>
      <c r="I65" s="353">
        <v>4540000</v>
      </c>
      <c r="J65" s="315">
        <v>121206810</v>
      </c>
    </row>
    <row r="66" spans="1:10" ht="20.100000000000001" customHeight="1" thickBot="1">
      <c r="A66" s="587" t="s">
        <v>177</v>
      </c>
      <c r="B66" s="588"/>
      <c r="C66" s="589"/>
      <c r="D66" s="303">
        <v>14246699755</v>
      </c>
      <c r="E66" s="303">
        <v>4773055712</v>
      </c>
      <c r="F66" s="303">
        <v>9473644043</v>
      </c>
      <c r="G66" s="303">
        <v>1885187904</v>
      </c>
      <c r="H66" s="303">
        <f t="shared" ref="E66:J66" si="0">SUM(H4:H65)</f>
        <v>7588456139</v>
      </c>
      <c r="I66" s="303">
        <f t="shared" si="0"/>
        <v>772307346</v>
      </c>
      <c r="J66" s="304">
        <f t="shared" si="0"/>
        <v>8701336697</v>
      </c>
    </row>
    <row r="67" spans="1:10" ht="15" customHeight="1">
      <c r="A67" s="256"/>
      <c r="B67" s="256"/>
      <c r="C67" s="256"/>
      <c r="D67" s="305"/>
      <c r="E67" s="305"/>
      <c r="F67" s="305"/>
      <c r="G67" s="305"/>
      <c r="H67" s="305"/>
      <c r="I67" s="305"/>
      <c r="J67" s="305"/>
    </row>
    <row r="68" spans="1:10" ht="20.100000000000001" customHeight="1">
      <c r="A68" s="612" t="s">
        <v>317</v>
      </c>
      <c r="B68" s="612"/>
      <c r="C68" s="613" t="s">
        <v>318</v>
      </c>
      <c r="D68" s="613"/>
      <c r="E68" s="613"/>
      <c r="F68" s="613"/>
      <c r="G68" s="613"/>
      <c r="H68" s="613"/>
      <c r="I68" s="613"/>
      <c r="J68" s="613"/>
    </row>
    <row r="69" spans="1:10">
      <c r="A69" s="207"/>
      <c r="B69" s="207"/>
      <c r="C69" s="614"/>
      <c r="D69" s="614"/>
      <c r="E69" s="614"/>
      <c r="F69" s="614"/>
      <c r="G69" s="614"/>
      <c r="H69" s="614"/>
      <c r="I69" s="614"/>
      <c r="J69" s="614"/>
    </row>
  </sheetData>
  <mergeCells count="26">
    <mergeCell ref="A66:C66"/>
    <mergeCell ref="A68:B68"/>
    <mergeCell ref="C68:J68"/>
    <mergeCell ref="C69:J69"/>
    <mergeCell ref="B46:B50"/>
    <mergeCell ref="B62:B65"/>
    <mergeCell ref="B51:B61"/>
    <mergeCell ref="A51:A65"/>
    <mergeCell ref="J2:J3"/>
    <mergeCell ref="B4:B28"/>
    <mergeCell ref="A1:A3"/>
    <mergeCell ref="B1:B3"/>
    <mergeCell ref="C1:C3"/>
    <mergeCell ref="D1:J1"/>
    <mergeCell ref="D2:D3"/>
    <mergeCell ref="E2:E3"/>
    <mergeCell ref="F2:F3"/>
    <mergeCell ref="G2:G3"/>
    <mergeCell ref="H2:H3"/>
    <mergeCell ref="I2:I3"/>
    <mergeCell ref="B29:B33"/>
    <mergeCell ref="A4:A33"/>
    <mergeCell ref="B34:B35"/>
    <mergeCell ref="A34:A35"/>
    <mergeCell ref="B36:B45"/>
    <mergeCell ref="A36:A50"/>
  </mergeCells>
  <phoneticPr fontId="11"/>
  <conditionalFormatting sqref="D49:E62 D19:E19 D21:E21 D65:E65 D23:E32 D34:E46 D4:E17">
    <cfRule type="expression" dxfId="81" priority="83" stopIfTrue="1">
      <formula>OR($D4&lt;&gt;#REF!)</formula>
    </cfRule>
  </conditionalFormatting>
  <conditionalFormatting sqref="D47:E48 D33:E33 D18:E18 D20:E20 D63:E64">
    <cfRule type="expression" dxfId="80" priority="82" stopIfTrue="1">
      <formula>OR($D18&lt;&gt;#REF!)</formula>
    </cfRule>
  </conditionalFormatting>
  <conditionalFormatting sqref="F4:F65">
    <cfRule type="expression" dxfId="79" priority="81" stopIfTrue="1">
      <formula>OR($F4&lt;&gt;#REF!)</formula>
    </cfRule>
  </conditionalFormatting>
  <conditionalFormatting sqref="J4:J65">
    <cfRule type="expression" dxfId="78" priority="80" stopIfTrue="1">
      <formula>OR($J4&lt;&gt;#REF!)</formula>
    </cfRule>
  </conditionalFormatting>
  <conditionalFormatting sqref="F66:F67">
    <cfRule type="expression" dxfId="77" priority="79" stopIfTrue="1">
      <formula>OR($F$66&lt;&gt;#REF!)</formula>
    </cfRule>
  </conditionalFormatting>
  <conditionalFormatting sqref="D18:E18">
    <cfRule type="expression" dxfId="76" priority="77" stopIfTrue="1">
      <formula>OR($D18&lt;&gt;#REF!)</formula>
    </cfRule>
  </conditionalFormatting>
  <conditionalFormatting sqref="D4:E9 E8:E11 D19:E19 D21:E21 D23:E28 D30:E32 D11:E17 E15:E36 D34:E46 E47:E51 D49:E62 D65:E65 E63:E65">
    <cfRule type="expression" dxfId="75" priority="76" stopIfTrue="1">
      <formula>OR($T4&lt;&gt;S4)</formula>
    </cfRule>
  </conditionalFormatting>
  <conditionalFormatting sqref="F4:F65">
    <cfRule type="expression" dxfId="74" priority="75" stopIfTrue="1">
      <formula>OR($V4&lt;&gt;$AI4)</formula>
    </cfRule>
  </conditionalFormatting>
  <conditionalFormatting sqref="J4:J65">
    <cfRule type="expression" dxfId="73" priority="74" stopIfTrue="1">
      <formula>OR($Z4&lt;&gt;$AJ4)</formula>
    </cfRule>
  </conditionalFormatting>
  <conditionalFormatting sqref="D5:E5 E7">
    <cfRule type="expression" dxfId="72" priority="73" stopIfTrue="1">
      <formula>OR($T5&lt;&gt;S5)</formula>
    </cfRule>
  </conditionalFormatting>
  <conditionalFormatting sqref="D11:E11">
    <cfRule type="expression" dxfId="71" priority="72" stopIfTrue="1">
      <formula>OR($T11&lt;&gt;S11)</formula>
    </cfRule>
  </conditionalFormatting>
  <conditionalFormatting sqref="E11">
    <cfRule type="expression" dxfId="70" priority="71" stopIfTrue="1">
      <formula>OR($T11&lt;&gt;T11)</formula>
    </cfRule>
  </conditionalFormatting>
  <conditionalFormatting sqref="D33:E33 D20:E20 D47:E48 D63:E64">
    <cfRule type="expression" dxfId="69" priority="70" stopIfTrue="1">
      <formula>OR($T20&lt;&gt;S20)</formula>
    </cfRule>
  </conditionalFormatting>
  <conditionalFormatting sqref="D32:E32">
    <cfRule type="expression" dxfId="68" priority="69" stopIfTrue="1">
      <formula>OR($T32&lt;&gt;S32)</formula>
    </cfRule>
  </conditionalFormatting>
  <conditionalFormatting sqref="E18">
    <cfRule type="expression" dxfId="67" priority="68" stopIfTrue="1">
      <formula>OR($T18&lt;&gt;T18)</formula>
    </cfRule>
  </conditionalFormatting>
  <conditionalFormatting sqref="E18">
    <cfRule type="expression" dxfId="66" priority="67" stopIfTrue="1">
      <formula>OR($T18&lt;&gt;T18)</formula>
    </cfRule>
  </conditionalFormatting>
  <conditionalFormatting sqref="E20">
    <cfRule type="expression" dxfId="65" priority="66" stopIfTrue="1">
      <formula>OR($T20&lt;&gt;T20)</formula>
    </cfRule>
  </conditionalFormatting>
  <conditionalFormatting sqref="E20">
    <cfRule type="expression" dxfId="64" priority="65" stopIfTrue="1">
      <formula>OR($T20&lt;&gt;T20)</formula>
    </cfRule>
  </conditionalFormatting>
  <conditionalFormatting sqref="E29">
    <cfRule type="expression" dxfId="63" priority="64" stopIfTrue="1">
      <formula>OR($T29&lt;&gt;T29)</formula>
    </cfRule>
  </conditionalFormatting>
  <conditionalFormatting sqref="E29">
    <cfRule type="expression" dxfId="62" priority="63" stopIfTrue="1">
      <formula>OR($T29&lt;&gt;T29)</formula>
    </cfRule>
  </conditionalFormatting>
  <conditionalFormatting sqref="E29">
    <cfRule type="expression" dxfId="61" priority="62" stopIfTrue="1">
      <formula>OR($T29&lt;&gt;T29)</formula>
    </cfRule>
  </conditionalFormatting>
  <conditionalFormatting sqref="E32">
    <cfRule type="expression" dxfId="60" priority="61" stopIfTrue="1">
      <formula>OR($T32&lt;&gt;T32)</formula>
    </cfRule>
  </conditionalFormatting>
  <conditionalFormatting sqref="E32">
    <cfRule type="expression" dxfId="59" priority="60" stopIfTrue="1">
      <formula>OR($T32&lt;&gt;T32)</formula>
    </cfRule>
  </conditionalFormatting>
  <conditionalFormatting sqref="E32">
    <cfRule type="expression" dxfId="58" priority="59" stopIfTrue="1">
      <formula>OR($T32&lt;&gt;T32)</formula>
    </cfRule>
  </conditionalFormatting>
  <conditionalFormatting sqref="E33">
    <cfRule type="expression" dxfId="57" priority="58" stopIfTrue="1">
      <formula>OR($T33&lt;&gt;T33)</formula>
    </cfRule>
  </conditionalFormatting>
  <conditionalFormatting sqref="E33">
    <cfRule type="expression" dxfId="56" priority="57" stopIfTrue="1">
      <formula>OR($T33&lt;&gt;T33)</formula>
    </cfRule>
  </conditionalFormatting>
  <conditionalFormatting sqref="E33">
    <cfRule type="expression" dxfId="55" priority="56" stopIfTrue="1">
      <formula>OR($T33&lt;&gt;T33)</formula>
    </cfRule>
  </conditionalFormatting>
  <conditionalFormatting sqref="E33">
    <cfRule type="expression" dxfId="54" priority="55" stopIfTrue="1">
      <formula>OR($T33&lt;&gt;T33)</formula>
    </cfRule>
  </conditionalFormatting>
  <conditionalFormatting sqref="D41:E41">
    <cfRule type="expression" dxfId="53" priority="54" stopIfTrue="1">
      <formula>OR($T41&lt;&gt;S41)</formula>
    </cfRule>
  </conditionalFormatting>
  <conditionalFormatting sqref="D46:E46">
    <cfRule type="expression" dxfId="52" priority="53" stopIfTrue="1">
      <formula>OR($T46&lt;&gt;S46)</formula>
    </cfRule>
  </conditionalFormatting>
  <conditionalFormatting sqref="E41">
    <cfRule type="expression" dxfId="51" priority="52" stopIfTrue="1">
      <formula>OR($T41&lt;&gt;T41)</formula>
    </cfRule>
  </conditionalFormatting>
  <conditionalFormatting sqref="E41">
    <cfRule type="expression" dxfId="50" priority="51" stopIfTrue="1">
      <formula>OR($T41&lt;&gt;T41)</formula>
    </cfRule>
  </conditionalFormatting>
  <conditionalFormatting sqref="E41">
    <cfRule type="expression" dxfId="49" priority="50" stopIfTrue="1">
      <formula>OR($T41&lt;&gt;T41)</formula>
    </cfRule>
  </conditionalFormatting>
  <conditionalFormatting sqref="E41">
    <cfRule type="expression" dxfId="48" priority="49" stopIfTrue="1">
      <formula>OR($T41&lt;&gt;T41)</formula>
    </cfRule>
  </conditionalFormatting>
  <conditionalFormatting sqref="E41">
    <cfRule type="expression" dxfId="47" priority="48" stopIfTrue="1">
      <formula>OR($T41&lt;&gt;T41)</formula>
    </cfRule>
  </conditionalFormatting>
  <conditionalFormatting sqref="E46">
    <cfRule type="expression" dxfId="46" priority="47" stopIfTrue="1">
      <formula>OR($T46&lt;&gt;T46)</formula>
    </cfRule>
  </conditionalFormatting>
  <conditionalFormatting sqref="E46">
    <cfRule type="expression" dxfId="45" priority="46" stopIfTrue="1">
      <formula>OR($T46&lt;&gt;T46)</formula>
    </cfRule>
  </conditionalFormatting>
  <conditionalFormatting sqref="E46">
    <cfRule type="expression" dxfId="44" priority="45" stopIfTrue="1">
      <formula>OR($T46&lt;&gt;T46)</formula>
    </cfRule>
  </conditionalFormatting>
  <conditionalFormatting sqref="E46">
    <cfRule type="expression" dxfId="43" priority="44" stopIfTrue="1">
      <formula>OR($T46&lt;&gt;T46)</formula>
    </cfRule>
  </conditionalFormatting>
  <conditionalFormatting sqref="E46">
    <cfRule type="expression" dxfId="42" priority="43" stopIfTrue="1">
      <formula>OR($T46&lt;&gt;T46)</formula>
    </cfRule>
  </conditionalFormatting>
  <conditionalFormatting sqref="E46">
    <cfRule type="expression" dxfId="41" priority="42" stopIfTrue="1">
      <formula>OR($T46&lt;&gt;T46)</formula>
    </cfRule>
  </conditionalFormatting>
  <conditionalFormatting sqref="E47">
    <cfRule type="expression" dxfId="40" priority="41" stopIfTrue="1">
      <formula>OR($T47&lt;&gt;T47)</formula>
    </cfRule>
  </conditionalFormatting>
  <conditionalFormatting sqref="E47">
    <cfRule type="expression" dxfId="39" priority="40" stopIfTrue="1">
      <formula>OR($T47&lt;&gt;T47)</formula>
    </cfRule>
  </conditionalFormatting>
  <conditionalFormatting sqref="E47">
    <cfRule type="expression" dxfId="38" priority="39" stopIfTrue="1">
      <formula>OR($T47&lt;&gt;T47)</formula>
    </cfRule>
  </conditionalFormatting>
  <conditionalFormatting sqref="E47">
    <cfRule type="expression" dxfId="37" priority="38" stopIfTrue="1">
      <formula>OR($T47&lt;&gt;T47)</formula>
    </cfRule>
  </conditionalFormatting>
  <conditionalFormatting sqref="E47">
    <cfRule type="expression" dxfId="36" priority="37" stopIfTrue="1">
      <formula>OR($T47&lt;&gt;T47)</formula>
    </cfRule>
  </conditionalFormatting>
  <conditionalFormatting sqref="E47">
    <cfRule type="expression" dxfId="35" priority="36" stopIfTrue="1">
      <formula>OR($T47&lt;&gt;T47)</formula>
    </cfRule>
  </conditionalFormatting>
  <conditionalFormatting sqref="E47">
    <cfRule type="expression" dxfId="34" priority="35" stopIfTrue="1">
      <formula>OR($T47&lt;&gt;T47)</formula>
    </cfRule>
  </conditionalFormatting>
  <conditionalFormatting sqref="E48">
    <cfRule type="expression" dxfId="33" priority="34" stopIfTrue="1">
      <formula>OR($T48&lt;&gt;T48)</formula>
    </cfRule>
  </conditionalFormatting>
  <conditionalFormatting sqref="E48">
    <cfRule type="expression" dxfId="32" priority="33" stopIfTrue="1">
      <formula>OR($T48&lt;&gt;T48)</formula>
    </cfRule>
  </conditionalFormatting>
  <conditionalFormatting sqref="E48">
    <cfRule type="expression" dxfId="31" priority="32" stopIfTrue="1">
      <formula>OR($T48&lt;&gt;T48)</formula>
    </cfRule>
  </conditionalFormatting>
  <conditionalFormatting sqref="E48">
    <cfRule type="expression" dxfId="30" priority="31" stopIfTrue="1">
      <formula>OR($T48&lt;&gt;T48)</formula>
    </cfRule>
  </conditionalFormatting>
  <conditionalFormatting sqref="E48">
    <cfRule type="expression" dxfId="29" priority="30" stopIfTrue="1">
      <formula>OR($T48&lt;&gt;T48)</formula>
    </cfRule>
  </conditionalFormatting>
  <conditionalFormatting sqref="E48">
    <cfRule type="expression" dxfId="28" priority="29" stopIfTrue="1">
      <formula>OR($T48&lt;&gt;T48)</formula>
    </cfRule>
  </conditionalFormatting>
  <conditionalFormatting sqref="E48">
    <cfRule type="expression" dxfId="27" priority="28" stopIfTrue="1">
      <formula>OR($T48&lt;&gt;T48)</formula>
    </cfRule>
  </conditionalFormatting>
  <conditionalFormatting sqref="D62:E62">
    <cfRule type="expression" dxfId="26" priority="27" stopIfTrue="1">
      <formula>OR($T62&lt;&gt;S62)</formula>
    </cfRule>
  </conditionalFormatting>
  <conditionalFormatting sqref="E62">
    <cfRule type="expression" dxfId="25" priority="26" stopIfTrue="1">
      <formula>OR($T62&lt;&gt;T62)</formula>
    </cfRule>
  </conditionalFormatting>
  <conditionalFormatting sqref="E62">
    <cfRule type="expression" dxfId="24" priority="25" stopIfTrue="1">
      <formula>OR($T62&lt;&gt;T62)</formula>
    </cfRule>
  </conditionalFormatting>
  <conditionalFormatting sqref="E62">
    <cfRule type="expression" dxfId="23" priority="24" stopIfTrue="1">
      <formula>OR($T62&lt;&gt;T62)</formula>
    </cfRule>
  </conditionalFormatting>
  <conditionalFormatting sqref="E62">
    <cfRule type="expression" dxfId="22" priority="23" stopIfTrue="1">
      <formula>OR($T62&lt;&gt;T62)</formula>
    </cfRule>
  </conditionalFormatting>
  <conditionalFormatting sqref="E62">
    <cfRule type="expression" dxfId="21" priority="22" stopIfTrue="1">
      <formula>OR($T62&lt;&gt;T62)</formula>
    </cfRule>
  </conditionalFormatting>
  <conditionalFormatting sqref="E62">
    <cfRule type="expression" dxfId="20" priority="21" stopIfTrue="1">
      <formula>OR($T62&lt;&gt;T62)</formula>
    </cfRule>
  </conditionalFormatting>
  <conditionalFormatting sqref="E62">
    <cfRule type="expression" dxfId="19" priority="20" stopIfTrue="1">
      <formula>OR($T62&lt;&gt;T62)</formula>
    </cfRule>
  </conditionalFormatting>
  <conditionalFormatting sqref="E62">
    <cfRule type="expression" dxfId="18" priority="19" stopIfTrue="1">
      <formula>OR($T62&lt;&gt;T62)</formula>
    </cfRule>
  </conditionalFormatting>
  <conditionalFormatting sqref="E63">
    <cfRule type="expression" dxfId="17" priority="18" stopIfTrue="1">
      <formula>OR($T63&lt;&gt;T63)</formula>
    </cfRule>
  </conditionalFormatting>
  <conditionalFormatting sqref="E63">
    <cfRule type="expression" dxfId="16" priority="17" stopIfTrue="1">
      <formula>OR($T63&lt;&gt;T63)</formula>
    </cfRule>
  </conditionalFormatting>
  <conditionalFormatting sqref="E63">
    <cfRule type="expression" dxfId="15" priority="16" stopIfTrue="1">
      <formula>OR($T63&lt;&gt;T63)</formula>
    </cfRule>
  </conditionalFormatting>
  <conditionalFormatting sqref="E63">
    <cfRule type="expression" dxfId="14" priority="15" stopIfTrue="1">
      <formula>OR($T63&lt;&gt;T63)</formula>
    </cfRule>
  </conditionalFormatting>
  <conditionalFormatting sqref="E63">
    <cfRule type="expression" dxfId="13" priority="14" stopIfTrue="1">
      <formula>OR($T63&lt;&gt;T63)</formula>
    </cfRule>
  </conditionalFormatting>
  <conditionalFormatting sqref="E63">
    <cfRule type="expression" dxfId="12" priority="13" stopIfTrue="1">
      <formula>OR($T63&lt;&gt;T63)</formula>
    </cfRule>
  </conditionalFormatting>
  <conditionalFormatting sqref="E63">
    <cfRule type="expression" dxfId="11" priority="12" stopIfTrue="1">
      <formula>OR($T63&lt;&gt;T63)</formula>
    </cfRule>
  </conditionalFormatting>
  <conditionalFormatting sqref="E63">
    <cfRule type="expression" dxfId="10" priority="11" stopIfTrue="1">
      <formula>OR($T63&lt;&gt;T63)</formula>
    </cfRule>
  </conditionalFormatting>
  <conditionalFormatting sqref="E63">
    <cfRule type="expression" dxfId="9" priority="10" stopIfTrue="1">
      <formula>OR($T63&lt;&gt;T63)</formula>
    </cfRule>
  </conditionalFormatting>
  <conditionalFormatting sqref="E64">
    <cfRule type="expression" dxfId="8" priority="9" stopIfTrue="1">
      <formula>OR($T64&lt;&gt;T64)</formula>
    </cfRule>
  </conditionalFormatting>
  <conditionalFormatting sqref="E64">
    <cfRule type="expression" dxfId="7" priority="8" stopIfTrue="1">
      <formula>OR($T64&lt;&gt;T64)</formula>
    </cfRule>
  </conditionalFormatting>
  <conditionalFormatting sqref="E64">
    <cfRule type="expression" dxfId="6" priority="7" stopIfTrue="1">
      <formula>OR($T64&lt;&gt;T64)</formula>
    </cfRule>
  </conditionalFormatting>
  <conditionalFormatting sqref="E64">
    <cfRule type="expression" dxfId="5" priority="6" stopIfTrue="1">
      <formula>OR($T64&lt;&gt;T64)</formula>
    </cfRule>
  </conditionalFormatting>
  <conditionalFormatting sqref="E64">
    <cfRule type="expression" dxfId="4" priority="5" stopIfTrue="1">
      <formula>OR($T64&lt;&gt;T64)</formula>
    </cfRule>
  </conditionalFormatting>
  <conditionalFormatting sqref="E64">
    <cfRule type="expression" dxfId="3" priority="4" stopIfTrue="1">
      <formula>OR($T64&lt;&gt;T64)</formula>
    </cfRule>
  </conditionalFormatting>
  <conditionalFormatting sqref="E64">
    <cfRule type="expression" dxfId="2" priority="3" stopIfTrue="1">
      <formula>OR($T64&lt;&gt;T64)</formula>
    </cfRule>
  </conditionalFormatting>
  <conditionalFormatting sqref="E64">
    <cfRule type="expression" dxfId="1" priority="2" stopIfTrue="1">
      <formula>OR($T64&lt;&gt;T64)</formula>
    </cfRule>
  </conditionalFormatting>
  <conditionalFormatting sqref="E64">
    <cfRule type="expression" dxfId="0" priority="1" stopIfTrue="1">
      <formula>OR($T64&lt;&gt;T64)</formula>
    </cfRule>
  </conditionalFormatting>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UI,標準"Net Cash Flow&amp;R&amp;"Meiryo UI,標準"&amp;8As of June 30, 2016</oddHeader>
    <oddFooter>&amp;R&amp;"Meiryo UI,標準"&amp;8Page&amp;P</oddFooter>
  </headerFooter>
  <rowBreaks count="1" manualBreakCount="1">
    <brk id="35" max="9" man="1"/>
  </rowBreaks>
</worksheet>
</file>

<file path=xl/worksheets/sheet9.xml><?xml version="1.0" encoding="utf-8"?>
<worksheet xmlns="http://schemas.openxmlformats.org/spreadsheetml/2006/main" xmlns:r="http://schemas.openxmlformats.org/officeDocument/2006/relationships">
  <dimension ref="A1:R71"/>
  <sheetViews>
    <sheetView view="pageBreakPreview" topLeftCell="A25" zoomScaleNormal="100" zoomScaleSheetLayoutView="100" workbookViewId="0">
      <selection activeCell="G10" sqref="G10"/>
    </sheetView>
  </sheetViews>
  <sheetFormatPr defaultRowHeight="15.75"/>
  <cols>
    <col min="1" max="2" width="4.625" style="196" customWidth="1"/>
    <col min="3" max="3" width="30.625" style="291" customWidth="1"/>
    <col min="4" max="8" width="11.625" style="291" customWidth="1"/>
    <col min="9" max="18" width="9.625" style="291" customWidth="1"/>
    <col min="19" max="16384" width="9" style="291"/>
  </cols>
  <sheetData>
    <row r="1" spans="1:18" ht="24.95" customHeight="1">
      <c r="A1" s="623" t="s">
        <v>95</v>
      </c>
      <c r="B1" s="625" t="s">
        <v>97</v>
      </c>
      <c r="C1" s="627" t="s">
        <v>96</v>
      </c>
      <c r="D1" s="406" t="s">
        <v>319</v>
      </c>
      <c r="E1" s="406"/>
      <c r="F1" s="406"/>
      <c r="G1" s="406"/>
      <c r="H1" s="406"/>
      <c r="I1" s="630" t="s">
        <v>320</v>
      </c>
      <c r="J1" s="630"/>
      <c r="K1" s="630"/>
      <c r="L1" s="630"/>
      <c r="M1" s="630"/>
      <c r="N1" s="631" t="s">
        <v>321</v>
      </c>
      <c r="O1" s="632"/>
      <c r="P1" s="632"/>
      <c r="Q1" s="632"/>
      <c r="R1" s="633"/>
    </row>
    <row r="2" spans="1:18" ht="24.95" customHeight="1">
      <c r="A2" s="624"/>
      <c r="B2" s="626"/>
      <c r="C2" s="628"/>
      <c r="D2" s="197" t="s">
        <v>180</v>
      </c>
      <c r="E2" s="197" t="s">
        <v>322</v>
      </c>
      <c r="F2" s="197" t="s">
        <v>323</v>
      </c>
      <c r="G2" s="197" t="s">
        <v>183</v>
      </c>
      <c r="H2" s="197" t="s">
        <v>399</v>
      </c>
      <c r="I2" s="197" t="s">
        <v>180</v>
      </c>
      <c r="J2" s="197" t="s">
        <v>322</v>
      </c>
      <c r="K2" s="197" t="s">
        <v>323</v>
      </c>
      <c r="L2" s="197" t="s">
        <v>183</v>
      </c>
      <c r="M2" s="197" t="s">
        <v>399</v>
      </c>
      <c r="N2" s="197" t="s">
        <v>180</v>
      </c>
      <c r="O2" s="197" t="s">
        <v>322</v>
      </c>
      <c r="P2" s="197" t="s">
        <v>323</v>
      </c>
      <c r="Q2" s="197" t="s">
        <v>324</v>
      </c>
      <c r="R2" s="299" t="s">
        <v>399</v>
      </c>
    </row>
    <row r="3" spans="1:18" ht="24.95" customHeight="1">
      <c r="A3" s="624"/>
      <c r="B3" s="626"/>
      <c r="C3" s="629"/>
      <c r="D3" s="198">
        <v>41820</v>
      </c>
      <c r="E3" s="198">
        <v>41974</v>
      </c>
      <c r="F3" s="198">
        <v>42156</v>
      </c>
      <c r="G3" s="198">
        <v>42339</v>
      </c>
      <c r="H3" s="198">
        <v>42551</v>
      </c>
      <c r="I3" s="198">
        <v>41820</v>
      </c>
      <c r="J3" s="198">
        <v>41974</v>
      </c>
      <c r="K3" s="198">
        <v>42156</v>
      </c>
      <c r="L3" s="198">
        <v>42339</v>
      </c>
      <c r="M3" s="198">
        <v>42551</v>
      </c>
      <c r="N3" s="198">
        <v>41820</v>
      </c>
      <c r="O3" s="198">
        <v>41974</v>
      </c>
      <c r="P3" s="198">
        <v>42156</v>
      </c>
      <c r="Q3" s="198">
        <v>42339</v>
      </c>
      <c r="R3" s="300">
        <v>42551</v>
      </c>
    </row>
    <row r="4" spans="1:18" ht="23.1" customHeight="1">
      <c r="A4" s="635" t="s">
        <v>102</v>
      </c>
      <c r="B4" s="634" t="s">
        <v>100</v>
      </c>
      <c r="C4" s="208" t="s">
        <v>10</v>
      </c>
      <c r="D4" s="317">
        <v>235081814</v>
      </c>
      <c r="E4" s="317">
        <v>209260917</v>
      </c>
      <c r="F4" s="317">
        <v>221479781</v>
      </c>
      <c r="G4" s="317">
        <v>159489978</v>
      </c>
      <c r="H4" s="317">
        <v>179328900</v>
      </c>
      <c r="I4" s="221">
        <v>-9.8587970501584146E-2</v>
      </c>
      <c r="J4" s="221">
        <v>-0.10983791795991502</v>
      </c>
      <c r="K4" s="221">
        <v>5.8390568937438041E-2</v>
      </c>
      <c r="L4" s="362">
        <v>-0.27988921932336569</v>
      </c>
      <c r="M4" s="362">
        <v>0.12438977200184954</v>
      </c>
      <c r="N4" s="222">
        <v>2.9126321679617751E-2</v>
      </c>
      <c r="O4" s="222">
        <v>2.5504421923250555E-2</v>
      </c>
      <c r="P4" s="222">
        <v>2.7441048021423269E-2</v>
      </c>
      <c r="Q4" s="222">
        <v>1.943841090709714E-2</v>
      </c>
      <c r="R4" s="297">
        <v>2.2096530082721409E-2</v>
      </c>
    </row>
    <row r="5" spans="1:18" ht="23.1" customHeight="1">
      <c r="A5" s="635"/>
      <c r="B5" s="634"/>
      <c r="C5" s="208" t="s">
        <v>12</v>
      </c>
      <c r="D5" s="317">
        <v>49582030</v>
      </c>
      <c r="E5" s="317">
        <v>49696475</v>
      </c>
      <c r="F5" s="317">
        <v>88307336</v>
      </c>
      <c r="G5" s="336">
        <v>-11939803</v>
      </c>
      <c r="H5" s="317">
        <v>598723</v>
      </c>
      <c r="I5" s="221">
        <v>-0.14857955983605864</v>
      </c>
      <c r="J5" s="221">
        <v>2.3081951263391192E-3</v>
      </c>
      <c r="K5" s="221">
        <v>0.77693359539081996</v>
      </c>
      <c r="L5" s="362">
        <v>-1.1352073739377666</v>
      </c>
      <c r="M5" s="362">
        <v>-1.0501451322103053</v>
      </c>
      <c r="N5" s="222">
        <v>3.4789791789217095E-2</v>
      </c>
      <c r="O5" s="222">
        <v>3.4301559285271246E-2</v>
      </c>
      <c r="P5" s="222">
        <v>6.1961840467210309E-2</v>
      </c>
      <c r="Q5" s="222">
        <v>-8.2411048360866539E-3</v>
      </c>
      <c r="R5" s="297">
        <v>4.1779251454877761E-4</v>
      </c>
    </row>
    <row r="6" spans="1:18" ht="23.1" customHeight="1">
      <c r="A6" s="635"/>
      <c r="B6" s="634"/>
      <c r="C6" s="208" t="s">
        <v>13</v>
      </c>
      <c r="D6" s="317">
        <v>59765953</v>
      </c>
      <c r="E6" s="317">
        <v>54293527</v>
      </c>
      <c r="F6" s="317">
        <v>61301931</v>
      </c>
      <c r="G6" s="317">
        <v>56000897</v>
      </c>
      <c r="H6" s="317">
        <v>60276947</v>
      </c>
      <c r="I6" s="221">
        <v>3.5429147223480333E-2</v>
      </c>
      <c r="J6" s="221">
        <v>-9.1564272387658574E-2</v>
      </c>
      <c r="K6" s="221">
        <v>0.12908360143926551</v>
      </c>
      <c r="L6" s="362">
        <v>-8.6474176482303627E-2</v>
      </c>
      <c r="M6" s="362">
        <v>7.635681264176894E-2</v>
      </c>
      <c r="N6" s="222">
        <v>5.7391667574322548E-2</v>
      </c>
      <c r="O6" s="222">
        <v>5.1286587357660451E-2</v>
      </c>
      <c r="P6" s="222">
        <v>5.8866626716653513E-2</v>
      </c>
      <c r="Q6" s="222">
        <v>5.2899398046066248E-2</v>
      </c>
      <c r="R6" s="297">
        <v>5.7564326674515963E-2</v>
      </c>
    </row>
    <row r="7" spans="1:18" ht="23.1" customHeight="1">
      <c r="A7" s="635"/>
      <c r="B7" s="634"/>
      <c r="C7" s="208" t="s">
        <v>15</v>
      </c>
      <c r="D7" s="317">
        <v>66429463</v>
      </c>
      <c r="E7" s="317">
        <v>45206633</v>
      </c>
      <c r="F7" s="317">
        <v>32806150</v>
      </c>
      <c r="G7" s="317">
        <v>71874257</v>
      </c>
      <c r="H7" s="317">
        <v>73288050</v>
      </c>
      <c r="I7" s="221">
        <v>-2.3728067432116293E-2</v>
      </c>
      <c r="J7" s="221">
        <v>-0.31947917447413354</v>
      </c>
      <c r="K7" s="221">
        <v>-0.27430671512297766</v>
      </c>
      <c r="L7" s="362">
        <v>1.1908775336331754</v>
      </c>
      <c r="M7" s="362">
        <v>1.9670366818539772E-2</v>
      </c>
      <c r="N7" s="222">
        <v>5.535535819140678E-2</v>
      </c>
      <c r="O7" s="222">
        <v>3.7056281541951133E-2</v>
      </c>
      <c r="P7" s="222">
        <v>2.7337210058901419E-2</v>
      </c>
      <c r="Q7" s="222">
        <v>5.8915971534764647E-2</v>
      </c>
      <c r="R7" s="297">
        <v>6.0735033716283714E-2</v>
      </c>
    </row>
    <row r="8" spans="1:18" ht="23.1" customHeight="1">
      <c r="A8" s="635"/>
      <c r="B8" s="634"/>
      <c r="C8" s="208" t="s">
        <v>19</v>
      </c>
      <c r="D8" s="317">
        <v>26321904</v>
      </c>
      <c r="E8" s="317">
        <v>60069820</v>
      </c>
      <c r="F8" s="317">
        <v>60560074</v>
      </c>
      <c r="G8" s="317">
        <v>61114769</v>
      </c>
      <c r="H8" s="317">
        <v>59062982</v>
      </c>
      <c r="I8" s="221">
        <v>-0.33678013062420226</v>
      </c>
      <c r="J8" s="221">
        <v>1.2821229041789681</v>
      </c>
      <c r="K8" s="221">
        <v>8.1614028475530641E-3</v>
      </c>
      <c r="L8" s="362">
        <v>9.1594174736312241E-3</v>
      </c>
      <c r="M8" s="362">
        <v>-3.3572686824685533E-2</v>
      </c>
      <c r="N8" s="222">
        <v>1.3270020662983426E-2</v>
      </c>
      <c r="O8" s="222">
        <v>2.9790060190217391E-2</v>
      </c>
      <c r="P8" s="222">
        <v>3.0530976533149172E-2</v>
      </c>
      <c r="Q8" s="222">
        <v>3.0308275387228262E-2</v>
      </c>
      <c r="R8" s="297">
        <v>2.961262146978022E-2</v>
      </c>
    </row>
    <row r="9" spans="1:18" ht="23.1" customHeight="1">
      <c r="A9" s="635"/>
      <c r="B9" s="634"/>
      <c r="C9" s="208" t="s">
        <v>20</v>
      </c>
      <c r="D9" s="317">
        <v>274796472</v>
      </c>
      <c r="E9" s="317">
        <v>160749440</v>
      </c>
      <c r="F9" s="317">
        <v>178401018</v>
      </c>
      <c r="G9" s="317">
        <v>244825696</v>
      </c>
      <c r="H9" s="317">
        <v>234975646</v>
      </c>
      <c r="I9" s="221">
        <v>0.21121864683586553</v>
      </c>
      <c r="J9" s="221">
        <v>-0.41502363975036766</v>
      </c>
      <c r="K9" s="221">
        <v>0.10980802172623431</v>
      </c>
      <c r="L9" s="362">
        <v>0.37233351437490114</v>
      </c>
      <c r="M9" s="362">
        <v>-4.0232909212274841E-2</v>
      </c>
      <c r="N9" s="222">
        <v>4.9477462647987372E-2</v>
      </c>
      <c r="O9" s="222">
        <v>2.8471246894409937E-2</v>
      </c>
      <c r="P9" s="222">
        <v>3.2121335620560382E-2</v>
      </c>
      <c r="Q9" s="222">
        <v>4.3362470419254659E-2</v>
      </c>
      <c r="R9" s="297">
        <v>4.2075211337323393E-2</v>
      </c>
    </row>
    <row r="10" spans="1:18" ht="23.1" customHeight="1">
      <c r="A10" s="635"/>
      <c r="B10" s="634"/>
      <c r="C10" s="208" t="s">
        <v>22</v>
      </c>
      <c r="D10" s="317">
        <v>91192601</v>
      </c>
      <c r="E10" s="317">
        <v>87406966</v>
      </c>
      <c r="F10" s="317">
        <v>102534780</v>
      </c>
      <c r="G10" s="336">
        <v>-76237392</v>
      </c>
      <c r="H10" s="317">
        <v>58727645</v>
      </c>
      <c r="I10" s="221">
        <v>7.3009943079146183E-2</v>
      </c>
      <c r="J10" s="221">
        <v>-4.1512523587302876E-2</v>
      </c>
      <c r="K10" s="221">
        <v>0.17307332232536249</v>
      </c>
      <c r="L10" s="362">
        <v>-1.7435271426924601</v>
      </c>
      <c r="M10" s="362">
        <v>-1.770325996985836</v>
      </c>
      <c r="N10" s="222">
        <v>6.2978315607734814E-2</v>
      </c>
      <c r="O10" s="222">
        <v>5.9379732336956516E-2</v>
      </c>
      <c r="P10" s="222">
        <v>7.0811312154696132E-2</v>
      </c>
      <c r="Q10" s="222">
        <v>-5.1791706521739124E-2</v>
      </c>
      <c r="R10" s="297">
        <v>4.0334921016483512E-2</v>
      </c>
    </row>
    <row r="11" spans="1:18" ht="23.1" customHeight="1">
      <c r="A11" s="635"/>
      <c r="B11" s="634"/>
      <c r="C11" s="208" t="s">
        <v>24</v>
      </c>
      <c r="D11" s="317">
        <v>31621005</v>
      </c>
      <c r="E11" s="317">
        <v>47318957</v>
      </c>
      <c r="F11" s="317">
        <v>53562066</v>
      </c>
      <c r="G11" s="317">
        <v>50315696</v>
      </c>
      <c r="H11" s="317">
        <v>61280974</v>
      </c>
      <c r="I11" s="221">
        <v>3.753661124598771E-4</v>
      </c>
      <c r="J11" s="221">
        <v>0.49644064127626558</v>
      </c>
      <c r="K11" s="221">
        <v>0.13193674154736759</v>
      </c>
      <c r="L11" s="362">
        <v>-6.0609499267634676E-2</v>
      </c>
      <c r="M11" s="362">
        <v>0.21792957012857381</v>
      </c>
      <c r="N11" s="222">
        <v>2.1837710635359116E-2</v>
      </c>
      <c r="O11" s="222">
        <v>3.214603057065217E-2</v>
      </c>
      <c r="P11" s="222">
        <v>3.6990377071823205E-2</v>
      </c>
      <c r="Q11" s="222">
        <v>3.418185869565217E-2</v>
      </c>
      <c r="R11" s="297">
        <v>4.2088581043956047E-2</v>
      </c>
    </row>
    <row r="12" spans="1:18" ht="23.1" customHeight="1">
      <c r="A12" s="635"/>
      <c r="B12" s="634"/>
      <c r="C12" s="208" t="s">
        <v>25</v>
      </c>
      <c r="D12" s="317">
        <v>96037847</v>
      </c>
      <c r="E12" s="317">
        <v>104114983</v>
      </c>
      <c r="F12" s="317">
        <v>99259749</v>
      </c>
      <c r="G12" s="317">
        <v>80495433</v>
      </c>
      <c r="H12" s="317">
        <v>109191215</v>
      </c>
      <c r="I12" s="221">
        <v>-0.16965057197997049</v>
      </c>
      <c r="J12" s="221">
        <v>8.410367633501821E-2</v>
      </c>
      <c r="K12" s="221">
        <v>-4.6633384169116179E-2</v>
      </c>
      <c r="L12" s="362">
        <v>-0.18904254936207829</v>
      </c>
      <c r="M12" s="362">
        <v>0.35648956630868733</v>
      </c>
      <c r="N12" s="222">
        <v>3.7974015984183734E-2</v>
      </c>
      <c r="O12" s="222">
        <v>4.0496556686913897E-2</v>
      </c>
      <c r="P12" s="222">
        <v>3.9247977884302891E-2</v>
      </c>
      <c r="Q12" s="222">
        <v>3.1309498129795395E-2</v>
      </c>
      <c r="R12" s="297">
        <v>4.2937721907993963E-2</v>
      </c>
    </row>
    <row r="13" spans="1:18" ht="23.1" customHeight="1">
      <c r="A13" s="635"/>
      <c r="B13" s="634"/>
      <c r="C13" s="208" t="s">
        <v>26</v>
      </c>
      <c r="D13" s="317">
        <v>119608185</v>
      </c>
      <c r="E13" s="317">
        <v>114607879</v>
      </c>
      <c r="F13" s="317">
        <v>113774372</v>
      </c>
      <c r="G13" s="317">
        <v>106777478</v>
      </c>
      <c r="H13" s="317">
        <v>114976987</v>
      </c>
      <c r="I13" s="221">
        <v>-3.3773530152392088E-3</v>
      </c>
      <c r="J13" s="221">
        <v>-4.1805717560215463E-2</v>
      </c>
      <c r="K13" s="221">
        <v>-7.2726849783163686E-3</v>
      </c>
      <c r="L13" s="362">
        <v>-6.1497979527410616E-2</v>
      </c>
      <c r="M13" s="362">
        <v>7.6790622456919241E-2</v>
      </c>
      <c r="N13" s="222">
        <v>6.8913950315706393E-2</v>
      </c>
      <c r="O13" s="222">
        <v>6.4956328936335406E-2</v>
      </c>
      <c r="P13" s="222">
        <v>6.5552716306235201E-2</v>
      </c>
      <c r="Q13" s="222">
        <v>6.0518291102484474E-2</v>
      </c>
      <c r="R13" s="297">
        <v>6.5881633053375188E-2</v>
      </c>
    </row>
    <row r="14" spans="1:18" ht="23.1" customHeight="1">
      <c r="A14" s="635"/>
      <c r="B14" s="634"/>
      <c r="C14" s="208" t="s">
        <v>27</v>
      </c>
      <c r="D14" s="317">
        <v>129696013</v>
      </c>
      <c r="E14" s="317">
        <v>133222018</v>
      </c>
      <c r="F14" s="317">
        <v>167384807</v>
      </c>
      <c r="G14" s="317">
        <v>256362778</v>
      </c>
      <c r="H14" s="317">
        <v>243598392</v>
      </c>
      <c r="I14" s="221">
        <v>-4.1027764430582009E-2</v>
      </c>
      <c r="J14" s="221">
        <v>2.7186687689466599E-2</v>
      </c>
      <c r="K14" s="221">
        <v>0.25643500611137715</v>
      </c>
      <c r="L14" s="362">
        <v>0.53157734321729688</v>
      </c>
      <c r="M14" s="362">
        <v>-4.9790324865335953E-2</v>
      </c>
      <c r="N14" s="222">
        <v>2.6154168367403315E-2</v>
      </c>
      <c r="O14" s="222">
        <v>2.6427193788043479E-2</v>
      </c>
      <c r="P14" s="222">
        <v>2.7340911739566275E-2</v>
      </c>
      <c r="Q14" s="222">
        <v>3.5102221834166634E-2</v>
      </c>
      <c r="R14" s="297">
        <v>3.2643006595168833E-2</v>
      </c>
    </row>
    <row r="15" spans="1:18" ht="30" customHeight="1">
      <c r="A15" s="635"/>
      <c r="B15" s="634"/>
      <c r="C15" s="208" t="s">
        <v>325</v>
      </c>
      <c r="D15" s="317">
        <v>1704715</v>
      </c>
      <c r="E15" s="317">
        <v>1733166</v>
      </c>
      <c r="F15" s="363"/>
      <c r="G15" s="363"/>
      <c r="H15" s="363"/>
      <c r="I15" s="221">
        <v>-3.2889522768905916E-2</v>
      </c>
      <c r="J15" s="221">
        <v>1.6689593275122233E-2</v>
      </c>
      <c r="K15" s="364"/>
      <c r="L15" s="364"/>
      <c r="M15" s="364"/>
      <c r="N15" s="222">
        <v>1.909824969306323E-2</v>
      </c>
      <c r="O15" s="222">
        <v>1.9100410326086958E-2</v>
      </c>
      <c r="P15" s="222" t="s">
        <v>40</v>
      </c>
      <c r="Q15" s="222" t="s">
        <v>40</v>
      </c>
      <c r="R15" s="297" t="s">
        <v>40</v>
      </c>
    </row>
    <row r="16" spans="1:18" ht="23.1" customHeight="1">
      <c r="A16" s="635"/>
      <c r="B16" s="634"/>
      <c r="C16" s="208" t="s">
        <v>29</v>
      </c>
      <c r="D16" s="317">
        <v>298657597</v>
      </c>
      <c r="E16" s="317">
        <v>340113421</v>
      </c>
      <c r="F16" s="317">
        <v>351400743</v>
      </c>
      <c r="G16" s="317">
        <v>361887778</v>
      </c>
      <c r="H16" s="317">
        <v>357005891</v>
      </c>
      <c r="I16" s="221">
        <v>-1.2467311978476388E-2</v>
      </c>
      <c r="J16" s="221">
        <v>0.13880719732704472</v>
      </c>
      <c r="K16" s="221">
        <v>3.3186935013658284E-2</v>
      </c>
      <c r="L16" s="362">
        <v>2.9843519710486214E-2</v>
      </c>
      <c r="M16" s="362">
        <v>-1.3490057683020177E-2</v>
      </c>
      <c r="N16" s="222">
        <v>3.9829728187099199E-2</v>
      </c>
      <c r="O16" s="222">
        <v>4.4618842304324821E-2</v>
      </c>
      <c r="P16" s="222">
        <v>4.6863686773836538E-2</v>
      </c>
      <c r="Q16" s="222">
        <v>4.7475379392465988E-2</v>
      </c>
      <c r="R16" s="297">
        <v>4.7349603387981637E-2</v>
      </c>
    </row>
    <row r="17" spans="1:18" ht="23.1" customHeight="1">
      <c r="A17" s="635"/>
      <c r="B17" s="634"/>
      <c r="C17" s="208" t="s">
        <v>30</v>
      </c>
      <c r="D17" s="317">
        <v>15506970</v>
      </c>
      <c r="E17" s="317">
        <v>19946119</v>
      </c>
      <c r="F17" s="317">
        <v>21883249</v>
      </c>
      <c r="G17" s="317">
        <v>22759025</v>
      </c>
      <c r="H17" s="317">
        <v>23083213</v>
      </c>
      <c r="I17" s="221">
        <v>-0.4340481207109409</v>
      </c>
      <c r="J17" s="221">
        <v>0.28626798143028587</v>
      </c>
      <c r="K17" s="221">
        <v>9.711814112810617E-2</v>
      </c>
      <c r="L17" s="362">
        <v>4.0020382713736889E-2</v>
      </c>
      <c r="M17" s="362">
        <v>1.4244371189011831E-2</v>
      </c>
      <c r="N17" s="222">
        <v>4.4043607890436542E-2</v>
      </c>
      <c r="O17" s="222">
        <v>5.5728210616962641E-2</v>
      </c>
      <c r="P17" s="222">
        <v>6.2153808147225896E-2</v>
      </c>
      <c r="Q17" s="222">
        <v>6.3587294281996332E-2</v>
      </c>
      <c r="R17" s="297">
        <v>6.5201770198111755E-2</v>
      </c>
    </row>
    <row r="18" spans="1:18" ht="23.1" customHeight="1">
      <c r="A18" s="635"/>
      <c r="B18" s="634"/>
      <c r="C18" s="208" t="s">
        <v>31</v>
      </c>
      <c r="D18" s="317">
        <v>208740702</v>
      </c>
      <c r="E18" s="317">
        <v>293742123</v>
      </c>
      <c r="F18" s="317">
        <v>296919665</v>
      </c>
      <c r="G18" s="317">
        <v>305531677</v>
      </c>
      <c r="H18" s="317">
        <v>315736992</v>
      </c>
      <c r="I18" s="221">
        <v>-0.23780360889685478</v>
      </c>
      <c r="J18" s="221">
        <v>0.40721057362353796</v>
      </c>
      <c r="K18" s="221">
        <v>1.0817454328809355E-2</v>
      </c>
      <c r="L18" s="362">
        <v>2.9004518781199622E-2</v>
      </c>
      <c r="M18" s="362">
        <v>3.3401823012937544E-2</v>
      </c>
      <c r="N18" s="222">
        <v>2.0044818792423046E-2</v>
      </c>
      <c r="O18" s="222">
        <v>2.774737963121118E-2</v>
      </c>
      <c r="P18" s="222">
        <v>2.8512411924493556E-2</v>
      </c>
      <c r="Q18" s="222">
        <v>2.8861040917443067E-2</v>
      </c>
      <c r="R18" s="297">
        <v>3.0152800125588696E-2</v>
      </c>
    </row>
    <row r="19" spans="1:18" ht="23.1" customHeight="1">
      <c r="A19" s="635"/>
      <c r="B19" s="634"/>
      <c r="C19" s="208" t="s">
        <v>326</v>
      </c>
      <c r="D19" s="317">
        <v>25075971</v>
      </c>
      <c r="E19" s="317">
        <v>23020784</v>
      </c>
      <c r="F19" s="317">
        <v>25711471</v>
      </c>
      <c r="G19" s="317">
        <v>25488388</v>
      </c>
      <c r="H19" s="317">
        <v>33460842</v>
      </c>
      <c r="I19" s="221">
        <v>2.2098927431711615</v>
      </c>
      <c r="J19" s="221">
        <v>-8.1958421470498588E-2</v>
      </c>
      <c r="K19" s="221">
        <v>0.11688077174087555</v>
      </c>
      <c r="L19" s="362">
        <v>-8.6763997283547094E-3</v>
      </c>
      <c r="M19" s="362">
        <v>0.31278768982958044</v>
      </c>
      <c r="N19" s="222">
        <v>1.3448820699130127E-2</v>
      </c>
      <c r="O19" s="222">
        <v>1.2145273704902867E-2</v>
      </c>
      <c r="P19" s="222">
        <v>1.3789653983484189E-2</v>
      </c>
      <c r="Q19" s="222">
        <v>1.3447128844819613E-2</v>
      </c>
      <c r="R19" s="297">
        <v>1.7847216696866963E-2</v>
      </c>
    </row>
    <row r="20" spans="1:18" ht="23.1" customHeight="1">
      <c r="A20" s="635"/>
      <c r="B20" s="634"/>
      <c r="C20" s="208" t="s">
        <v>33</v>
      </c>
      <c r="D20" s="317">
        <v>41175562</v>
      </c>
      <c r="E20" s="317">
        <v>41991203</v>
      </c>
      <c r="F20" s="317">
        <v>41086457</v>
      </c>
      <c r="G20" s="317">
        <v>32510952</v>
      </c>
      <c r="H20" s="317">
        <v>16375879</v>
      </c>
      <c r="I20" s="221">
        <v>6.098352126335272E-2</v>
      </c>
      <c r="J20" s="221">
        <v>1.9808861382389874E-2</v>
      </c>
      <c r="K20" s="221">
        <v>-2.154608430722978E-2</v>
      </c>
      <c r="L20" s="362">
        <v>-0.20871853224044118</v>
      </c>
      <c r="M20" s="362">
        <v>-0.49629654031662929</v>
      </c>
      <c r="N20" s="222">
        <v>4.440299030933318E-2</v>
      </c>
      <c r="O20" s="222">
        <v>4.4544260331899559E-2</v>
      </c>
      <c r="P20" s="222">
        <v>4.430690106951872E-2</v>
      </c>
      <c r="Q20" s="222">
        <v>3.4487611834457102E-2</v>
      </c>
      <c r="R20" s="297">
        <v>1.7562425324675324E-2</v>
      </c>
    </row>
    <row r="21" spans="1:18" ht="23.1" customHeight="1">
      <c r="A21" s="635"/>
      <c r="B21" s="634"/>
      <c r="C21" s="208" t="s">
        <v>327</v>
      </c>
      <c r="D21" s="317">
        <v>101962482</v>
      </c>
      <c r="E21" s="317">
        <v>112850004</v>
      </c>
      <c r="F21" s="317">
        <v>123840298</v>
      </c>
      <c r="G21" s="317">
        <v>123998283</v>
      </c>
      <c r="H21" s="317">
        <v>123888150</v>
      </c>
      <c r="I21" s="221">
        <v>-3.7972833546282177E-2</v>
      </c>
      <c r="J21" s="221">
        <v>0.10677968784635902</v>
      </c>
      <c r="K21" s="221">
        <v>9.7388512276880376E-2</v>
      </c>
      <c r="L21" s="362">
        <v>1.2757155994569717E-3</v>
      </c>
      <c r="M21" s="362">
        <v>-8.8818165328950565E-4</v>
      </c>
      <c r="N21" s="222">
        <v>7.3433910674822411E-2</v>
      </c>
      <c r="O21" s="222">
        <v>7.9950022243788818E-2</v>
      </c>
      <c r="P21" s="222">
        <v>8.9190427722967633E-2</v>
      </c>
      <c r="Q21" s="222">
        <v>8.7848162451475156E-2</v>
      </c>
      <c r="R21" s="297">
        <v>8.8734644328885393E-2</v>
      </c>
    </row>
    <row r="22" spans="1:18" ht="23.1" customHeight="1">
      <c r="A22" s="635"/>
      <c r="B22" s="634"/>
      <c r="C22" s="208" t="s">
        <v>105</v>
      </c>
      <c r="D22" s="317">
        <v>164339008</v>
      </c>
      <c r="E22" s="317">
        <v>170503266</v>
      </c>
      <c r="F22" s="317">
        <v>165486346</v>
      </c>
      <c r="G22" s="317">
        <v>177368644</v>
      </c>
      <c r="H22" s="317">
        <v>161486250</v>
      </c>
      <c r="I22" s="221">
        <v>3.1095678031033809E-2</v>
      </c>
      <c r="J22" s="221">
        <v>3.7509402515074203E-2</v>
      </c>
      <c r="K22" s="221">
        <v>-2.9424187100322172E-2</v>
      </c>
      <c r="L22" s="362">
        <v>7.1802286334849641E-2</v>
      </c>
      <c r="M22" s="362">
        <v>-8.9544542044308575E-2</v>
      </c>
      <c r="N22" s="222">
        <v>3.9452603209681657E-2</v>
      </c>
      <c r="O22" s="222">
        <v>4.0265069934006213E-2</v>
      </c>
      <c r="P22" s="222">
        <v>3.9728042811102343E-2</v>
      </c>
      <c r="Q22" s="222">
        <v>4.1886358087474124E-2</v>
      </c>
      <c r="R22" s="297">
        <v>3.8554736558084772E-2</v>
      </c>
    </row>
    <row r="23" spans="1:18" ht="23.1" customHeight="1">
      <c r="A23" s="635"/>
      <c r="B23" s="634"/>
      <c r="C23" s="208" t="s">
        <v>328</v>
      </c>
      <c r="D23" s="317">
        <v>47130321</v>
      </c>
      <c r="E23" s="317">
        <v>77469097</v>
      </c>
      <c r="F23" s="317">
        <v>106086569</v>
      </c>
      <c r="G23" s="317">
        <v>132105054</v>
      </c>
      <c r="H23" s="317">
        <v>139525595</v>
      </c>
      <c r="I23" s="221">
        <v>-9.1936934650057561E-2</v>
      </c>
      <c r="J23" s="221">
        <v>0.64372097104961368</v>
      </c>
      <c r="K23" s="221">
        <v>0.36940500287488831</v>
      </c>
      <c r="L23" s="362">
        <v>0.24525710695762062</v>
      </c>
      <c r="M23" s="362">
        <v>5.6171514830916307E-2</v>
      </c>
      <c r="N23" s="222">
        <v>1.810320143646409E-2</v>
      </c>
      <c r="O23" s="222">
        <v>2.9271449694616977E-2</v>
      </c>
      <c r="P23" s="222">
        <v>4.0748853128124179E-2</v>
      </c>
      <c r="Q23" s="222">
        <v>4.9915470714285717E-2</v>
      </c>
      <c r="R23" s="297">
        <v>5.3298631266352696E-2</v>
      </c>
    </row>
    <row r="24" spans="1:18" ht="23.1" customHeight="1">
      <c r="A24" s="635"/>
      <c r="B24" s="634"/>
      <c r="C24" s="208" t="s">
        <v>37</v>
      </c>
      <c r="D24" s="317">
        <v>144835016</v>
      </c>
      <c r="E24" s="317">
        <v>138448685</v>
      </c>
      <c r="F24" s="317">
        <v>150332370</v>
      </c>
      <c r="G24" s="317">
        <v>157589858</v>
      </c>
      <c r="H24" s="317">
        <v>144084736</v>
      </c>
      <c r="I24" s="221">
        <v>-8.3768557717504175E-2</v>
      </c>
      <c r="J24" s="221">
        <v>-4.4093832944375827E-2</v>
      </c>
      <c r="K24" s="221">
        <v>8.5834581960818196E-2</v>
      </c>
      <c r="L24" s="362">
        <v>4.827628274602469E-2</v>
      </c>
      <c r="M24" s="362">
        <v>-8.5697913377141319E-2</v>
      </c>
      <c r="N24" s="222">
        <v>5.7268747524645211E-2</v>
      </c>
      <c r="O24" s="222">
        <v>5.3850991075234438E-2</v>
      </c>
      <c r="P24" s="222">
        <v>5.9442438576535583E-2</v>
      </c>
      <c r="Q24" s="222">
        <v>6.1296140419863601E-2</v>
      </c>
      <c r="R24" s="297">
        <v>5.6659048308554186E-2</v>
      </c>
    </row>
    <row r="25" spans="1:18" ht="23.1" customHeight="1">
      <c r="A25" s="635"/>
      <c r="B25" s="634"/>
      <c r="C25" s="208" t="s">
        <v>329</v>
      </c>
      <c r="D25" s="317">
        <v>169445464</v>
      </c>
      <c r="E25" s="317">
        <v>214611433</v>
      </c>
      <c r="F25" s="317">
        <v>172662667</v>
      </c>
      <c r="G25" s="317">
        <v>173223492</v>
      </c>
      <c r="H25" s="317">
        <v>176688400</v>
      </c>
      <c r="I25" s="221">
        <v>-9.2812265442259706E-2</v>
      </c>
      <c r="J25" s="221">
        <v>0.26655165581770901</v>
      </c>
      <c r="K25" s="221">
        <v>-0.19546379898595617</v>
      </c>
      <c r="L25" s="362">
        <v>3.2480964747289582E-3</v>
      </c>
      <c r="M25" s="362">
        <v>2.000252944906572E-2</v>
      </c>
      <c r="N25" s="222">
        <v>2.2704280156384794E-2</v>
      </c>
      <c r="O25" s="222">
        <v>2.8287293458399539E-2</v>
      </c>
      <c r="P25" s="222">
        <v>2.3135358548851893E-2</v>
      </c>
      <c r="Q25" s="222">
        <v>2.2832072288025425E-2</v>
      </c>
      <c r="R25" s="297">
        <v>2.3544692052133911E-2</v>
      </c>
    </row>
    <row r="26" spans="1:18" ht="23.1" customHeight="1">
      <c r="A26" s="635"/>
      <c r="B26" s="634"/>
      <c r="C26" s="226" t="s">
        <v>106</v>
      </c>
      <c r="D26" s="317">
        <v>70802492</v>
      </c>
      <c r="E26" s="317">
        <v>67115863</v>
      </c>
      <c r="F26" s="317">
        <v>71998202</v>
      </c>
      <c r="G26" s="317">
        <v>74491114</v>
      </c>
      <c r="H26" s="317">
        <v>68537277</v>
      </c>
      <c r="I26" s="221">
        <v>5.062236797198439E-2</v>
      </c>
      <c r="J26" s="221">
        <v>-5.2069198355334724E-2</v>
      </c>
      <c r="K26" s="221">
        <v>7.2744933638117709E-2</v>
      </c>
      <c r="L26" s="362">
        <v>3.4624642432042954E-2</v>
      </c>
      <c r="M26" s="362">
        <v>-7.9926808451273798E-2</v>
      </c>
      <c r="N26" s="222">
        <v>4.1993678225544361E-2</v>
      </c>
      <c r="O26" s="222">
        <v>3.9158072242647057E-2</v>
      </c>
      <c r="P26" s="222">
        <v>4.2702865989600262E-2</v>
      </c>
      <c r="Q26" s="222">
        <v>4.3461087931585679E-2</v>
      </c>
      <c r="R26" s="297">
        <v>4.0426803660310276E-2</v>
      </c>
    </row>
    <row r="27" spans="1:18" ht="30" customHeight="1">
      <c r="A27" s="635"/>
      <c r="B27" s="634"/>
      <c r="C27" s="227" t="s">
        <v>175</v>
      </c>
      <c r="D27" s="317">
        <v>621302016</v>
      </c>
      <c r="E27" s="317">
        <v>651555640</v>
      </c>
      <c r="F27" s="317">
        <v>646200677</v>
      </c>
      <c r="G27" s="317">
        <v>671703964</v>
      </c>
      <c r="H27" s="317">
        <v>671700666</v>
      </c>
      <c r="I27" s="221">
        <v>-4.6853080367090065E-2</v>
      </c>
      <c r="J27" s="221">
        <v>4.8693909275839206E-2</v>
      </c>
      <c r="K27" s="221">
        <v>-8.2187347806551101E-3</v>
      </c>
      <c r="L27" s="362">
        <v>3.9466512350930266E-2</v>
      </c>
      <c r="M27" s="362">
        <v>-4.9099010527798524E-6</v>
      </c>
      <c r="N27" s="222">
        <v>3.4802829318600369E-2</v>
      </c>
      <c r="O27" s="222">
        <v>3.5902446950483093E-2</v>
      </c>
      <c r="P27" s="222">
        <v>3.6197551734960101E-2</v>
      </c>
      <c r="Q27" s="222">
        <v>3.701267313707729E-2</v>
      </c>
      <c r="R27" s="297">
        <v>3.7419222083333335E-2</v>
      </c>
    </row>
    <row r="28" spans="1:18" ht="23.1" customHeight="1">
      <c r="A28" s="635"/>
      <c r="B28" s="634"/>
      <c r="C28" s="227" t="s">
        <v>108</v>
      </c>
      <c r="D28" s="317">
        <v>79127141</v>
      </c>
      <c r="E28" s="317">
        <v>73138674</v>
      </c>
      <c r="F28" s="317">
        <v>71439332</v>
      </c>
      <c r="G28" s="317">
        <v>76361867</v>
      </c>
      <c r="H28" s="317">
        <v>79734040</v>
      </c>
      <c r="I28" s="365">
        <v>5.9263226401683458</v>
      </c>
      <c r="J28" s="221">
        <v>-7.5681579345827754E-2</v>
      </c>
      <c r="K28" s="221">
        <v>-2.323452022113499E-2</v>
      </c>
      <c r="L28" s="362">
        <v>6.890510958305153E-2</v>
      </c>
      <c r="M28" s="362">
        <v>4.4160431541046527E-2</v>
      </c>
      <c r="N28" s="309">
        <v>5.9987135930295359E-2</v>
      </c>
      <c r="O28" s="222">
        <v>5.4543184067505725E-2</v>
      </c>
      <c r="P28" s="222">
        <v>5.4158925310513861E-2</v>
      </c>
      <c r="Q28" s="222">
        <v>5.6946881037512255E-2</v>
      </c>
      <c r="R28" s="297">
        <v>6.0115104932661319E-2</v>
      </c>
    </row>
    <row r="29" spans="1:18" ht="23.1" customHeight="1">
      <c r="A29" s="635"/>
      <c r="B29" s="634"/>
      <c r="C29" s="227" t="s">
        <v>109</v>
      </c>
      <c r="D29" s="317">
        <v>93486209</v>
      </c>
      <c r="E29" s="317">
        <v>107556320</v>
      </c>
      <c r="F29" s="317">
        <v>114507103</v>
      </c>
      <c r="G29" s="317">
        <v>118702898</v>
      </c>
      <c r="H29" s="317">
        <v>121920322</v>
      </c>
      <c r="I29" s="365">
        <v>5.2191538680661003</v>
      </c>
      <c r="J29" s="221">
        <v>0.15050466962458603</v>
      </c>
      <c r="K29" s="221">
        <v>6.4624589238456653E-2</v>
      </c>
      <c r="L29" s="362">
        <v>3.6642224718583617E-2</v>
      </c>
      <c r="M29" s="362">
        <v>2.7104847937242441E-2</v>
      </c>
      <c r="N29" s="309">
        <v>5.5123366425963619E-2</v>
      </c>
      <c r="O29" s="222">
        <v>6.2385673785914066E-2</v>
      </c>
      <c r="P29" s="222">
        <v>5.4718510375481137E-2</v>
      </c>
      <c r="Q29" s="222">
        <v>5.5798678356171437E-2</v>
      </c>
      <c r="R29" s="297">
        <v>5.7940885279412532E-2</v>
      </c>
    </row>
    <row r="30" spans="1:18" ht="23.1" customHeight="1">
      <c r="A30" s="635"/>
      <c r="B30" s="634" t="s">
        <v>101</v>
      </c>
      <c r="C30" s="208" t="s">
        <v>43</v>
      </c>
      <c r="D30" s="317">
        <v>277440071</v>
      </c>
      <c r="E30" s="317">
        <v>285600532</v>
      </c>
      <c r="F30" s="317">
        <v>284500020</v>
      </c>
      <c r="G30" s="317">
        <v>286597995</v>
      </c>
      <c r="H30" s="317">
        <v>286223777</v>
      </c>
      <c r="I30" s="221">
        <v>-2.0718273172092624E-2</v>
      </c>
      <c r="J30" s="221">
        <v>2.9413418799189971E-2</v>
      </c>
      <c r="K30" s="221">
        <v>-3.853326155568926E-3</v>
      </c>
      <c r="L30" s="362">
        <v>7.3742525571702947E-3</v>
      </c>
      <c r="M30" s="362">
        <v>-1.3057244172276921E-3</v>
      </c>
      <c r="N30" s="222">
        <v>4.6623216351289132E-2</v>
      </c>
      <c r="O30" s="222">
        <v>4.7212044465579708E-2</v>
      </c>
      <c r="P30" s="222">
        <v>4.7809625828729281E-2</v>
      </c>
      <c r="Q30" s="222">
        <v>4.7376933050271741E-2</v>
      </c>
      <c r="R30" s="297">
        <v>4.7835017676282045E-2</v>
      </c>
    </row>
    <row r="31" spans="1:18" ht="23.1" customHeight="1">
      <c r="A31" s="635"/>
      <c r="B31" s="634"/>
      <c r="C31" s="208" t="s">
        <v>44</v>
      </c>
      <c r="D31" s="317">
        <v>21367022</v>
      </c>
      <c r="E31" s="317">
        <v>27679977</v>
      </c>
      <c r="F31" s="317">
        <v>27393152</v>
      </c>
      <c r="G31" s="317">
        <v>23203276</v>
      </c>
      <c r="H31" s="317">
        <v>33418113</v>
      </c>
      <c r="I31" s="221">
        <v>-8.6553843972644688E-4</v>
      </c>
      <c r="J31" s="221">
        <v>0.2954531988594386</v>
      </c>
      <c r="K31" s="221">
        <v>-1.0362183465687128E-2</v>
      </c>
      <c r="L31" s="362">
        <v>-0.15295340966968679</v>
      </c>
      <c r="M31" s="362">
        <v>0.44023253440591753</v>
      </c>
      <c r="N31" s="222">
        <v>1.9948237748107226E-2</v>
      </c>
      <c r="O31" s="222">
        <v>2.5420671308876812E-2</v>
      </c>
      <c r="P31" s="222">
        <v>2.5574228770206674E-2</v>
      </c>
      <c r="Q31" s="222">
        <v>2.1309369313607086E-2</v>
      </c>
      <c r="R31" s="297">
        <v>3.1027704632173383E-2</v>
      </c>
    </row>
    <row r="32" spans="1:18" ht="23.1" customHeight="1">
      <c r="A32" s="636" t="s">
        <v>355</v>
      </c>
      <c r="B32" s="634" t="s">
        <v>101</v>
      </c>
      <c r="C32" s="208" t="s">
        <v>45</v>
      </c>
      <c r="D32" s="317">
        <v>39301499</v>
      </c>
      <c r="E32" s="317">
        <v>26975588</v>
      </c>
      <c r="F32" s="317">
        <v>60412883</v>
      </c>
      <c r="G32" s="317">
        <v>61777989</v>
      </c>
      <c r="H32" s="317">
        <v>65422161</v>
      </c>
      <c r="I32" s="221">
        <v>-2.5604017551648518E-2</v>
      </c>
      <c r="J32" s="221">
        <v>-0.31362444979515919</v>
      </c>
      <c r="K32" s="221">
        <v>1.2395390602792422</v>
      </c>
      <c r="L32" s="362">
        <v>2.2596273049905597E-2</v>
      </c>
      <c r="M32" s="362">
        <v>5.8988193998998573E-2</v>
      </c>
      <c r="N32" s="222">
        <v>1.8539041885561047E-2</v>
      </c>
      <c r="O32" s="222">
        <v>1.2517276404780066E-2</v>
      </c>
      <c r="P32" s="222">
        <v>2.8497563626377179E-2</v>
      </c>
      <c r="Q32" s="222">
        <v>2.8666369164759727E-2</v>
      </c>
      <c r="R32" s="297">
        <v>3.0690943724696357E-2</v>
      </c>
    </row>
    <row r="33" spans="1:18" ht="23.1" customHeight="1">
      <c r="A33" s="636"/>
      <c r="B33" s="634"/>
      <c r="C33" s="208" t="s">
        <v>46</v>
      </c>
      <c r="D33" s="317">
        <v>47219791</v>
      </c>
      <c r="E33" s="317">
        <v>47262154</v>
      </c>
      <c r="F33" s="317">
        <v>47025754</v>
      </c>
      <c r="G33" s="317">
        <v>47527168</v>
      </c>
      <c r="H33" s="317">
        <v>47386629</v>
      </c>
      <c r="I33" s="221">
        <v>1.483844225264194E-3</v>
      </c>
      <c r="J33" s="221">
        <v>8.9714501277652833E-4</v>
      </c>
      <c r="K33" s="221">
        <v>-5.0018879799680737E-3</v>
      </c>
      <c r="L33" s="362">
        <v>1.0662540360331065E-2</v>
      </c>
      <c r="M33" s="362">
        <v>-2.957024495968285E-3</v>
      </c>
      <c r="N33" s="222">
        <v>3.4752638857523083E-2</v>
      </c>
      <c r="O33" s="222">
        <v>3.4216689562837195E-2</v>
      </c>
      <c r="P33" s="222">
        <v>3.4609832257934424E-2</v>
      </c>
      <c r="Q33" s="222">
        <v>3.440855347508727E-2</v>
      </c>
      <c r="R33" s="297">
        <v>3.4683804413652042E-2</v>
      </c>
    </row>
    <row r="34" spans="1:18" ht="30" customHeight="1">
      <c r="A34" s="636"/>
      <c r="B34" s="634"/>
      <c r="C34" s="208" t="s">
        <v>330</v>
      </c>
      <c r="D34" s="317">
        <v>54546150</v>
      </c>
      <c r="E34" s="317">
        <v>54544585</v>
      </c>
      <c r="F34" s="317">
        <v>53860555</v>
      </c>
      <c r="G34" s="317">
        <v>52805077</v>
      </c>
      <c r="H34" s="317">
        <v>53722435</v>
      </c>
      <c r="I34" s="221">
        <v>-1.1705798601792038E-2</v>
      </c>
      <c r="J34" s="221">
        <v>-2.8691300852580797E-5</v>
      </c>
      <c r="K34" s="221">
        <v>-1.2540749920454982E-2</v>
      </c>
      <c r="L34" s="362">
        <v>-1.9596493203606982E-2</v>
      </c>
      <c r="M34" s="362">
        <v>1.7372534084175276E-2</v>
      </c>
      <c r="N34" s="222">
        <v>3.2351876421839454E-2</v>
      </c>
      <c r="O34" s="222">
        <v>3.1823487092391307E-2</v>
      </c>
      <c r="P34" s="222">
        <v>3.1945243053298669E-2</v>
      </c>
      <c r="Q34" s="222">
        <v>3.0808588722826089E-2</v>
      </c>
      <c r="R34" s="297">
        <v>3.1688249474789917E-2</v>
      </c>
    </row>
    <row r="35" spans="1:18" ht="23.1" customHeight="1">
      <c r="A35" s="594" t="s">
        <v>111</v>
      </c>
      <c r="B35" s="591" t="s">
        <v>100</v>
      </c>
      <c r="C35" s="208" t="s">
        <v>47</v>
      </c>
      <c r="D35" s="317">
        <v>118911080</v>
      </c>
      <c r="E35" s="317">
        <v>127642328</v>
      </c>
      <c r="F35" s="317">
        <v>136870999</v>
      </c>
      <c r="G35" s="317">
        <v>137609320</v>
      </c>
      <c r="H35" s="317">
        <v>109392237</v>
      </c>
      <c r="I35" s="221">
        <v>1.2781737444781686E-3</v>
      </c>
      <c r="J35" s="221">
        <v>7.3426698336269428E-2</v>
      </c>
      <c r="K35" s="221">
        <v>7.2301023842185022E-2</v>
      </c>
      <c r="L35" s="362">
        <v>5.3942837079752736E-3</v>
      </c>
      <c r="M35" s="362">
        <v>-0.20505212146967952</v>
      </c>
      <c r="N35" s="222">
        <v>4.078113297252603E-2</v>
      </c>
      <c r="O35" s="222">
        <v>4.3061825014788523E-2</v>
      </c>
      <c r="P35" s="222">
        <v>4.6940574505769161E-2</v>
      </c>
      <c r="Q35" s="222">
        <v>4.6424321391600118E-2</v>
      </c>
      <c r="R35" s="297">
        <v>3.7310464327764067E-2</v>
      </c>
    </row>
    <row r="36" spans="1:18" ht="23.1" customHeight="1">
      <c r="A36" s="595"/>
      <c r="B36" s="592"/>
      <c r="C36" s="208" t="s">
        <v>49</v>
      </c>
      <c r="D36" s="317">
        <v>75934358</v>
      </c>
      <c r="E36" s="317">
        <v>67727125</v>
      </c>
      <c r="F36" s="317">
        <v>86613156</v>
      </c>
      <c r="G36" s="317">
        <v>70487717</v>
      </c>
      <c r="H36" s="317">
        <v>68155999</v>
      </c>
      <c r="I36" s="221">
        <v>4.2570560971685351E-2</v>
      </c>
      <c r="J36" s="221">
        <v>-0.10808326054458774</v>
      </c>
      <c r="K36" s="221">
        <v>0.27885475723353087</v>
      </c>
      <c r="L36" s="362">
        <v>-0.18617770953872181</v>
      </c>
      <c r="M36" s="362">
        <v>-3.3079777573162147E-2</v>
      </c>
      <c r="N36" s="222">
        <v>6.5160551710356188E-2</v>
      </c>
      <c r="O36" s="222">
        <v>5.7170214211378349E-2</v>
      </c>
      <c r="P36" s="222">
        <v>7.4324208157987542E-2</v>
      </c>
      <c r="Q36" s="222">
        <v>5.9500501167900094E-2</v>
      </c>
      <c r="R36" s="297">
        <v>5.8164460217442135E-2</v>
      </c>
    </row>
    <row r="37" spans="1:18" ht="23.1" customHeight="1">
      <c r="A37" s="595"/>
      <c r="B37" s="592"/>
      <c r="C37" s="208" t="s">
        <v>51</v>
      </c>
      <c r="D37" s="317">
        <v>80890334</v>
      </c>
      <c r="E37" s="317">
        <v>76028902</v>
      </c>
      <c r="F37" s="317">
        <v>80390394</v>
      </c>
      <c r="G37" s="317">
        <v>81427432</v>
      </c>
      <c r="H37" s="317">
        <v>75111449</v>
      </c>
      <c r="I37" s="221">
        <v>-4.844544342294535E-2</v>
      </c>
      <c r="J37" s="221">
        <v>-6.0099047186527872E-2</v>
      </c>
      <c r="K37" s="221">
        <v>5.7366236855557903E-2</v>
      </c>
      <c r="L37" s="362">
        <v>1.290002385110838E-2</v>
      </c>
      <c r="M37" s="362">
        <v>-7.7565788885495007E-2</v>
      </c>
      <c r="N37" s="222">
        <v>5.5729891277060406E-2</v>
      </c>
      <c r="O37" s="222">
        <v>5.1526546749899739E-2</v>
      </c>
      <c r="P37" s="222">
        <v>5.5385454550602412E-2</v>
      </c>
      <c r="Q37" s="222">
        <v>5.5185255492342662E-2</v>
      </c>
      <c r="R37" s="297">
        <v>5.146416066594834E-2</v>
      </c>
    </row>
    <row r="38" spans="1:18" ht="23.1" customHeight="1">
      <c r="A38" s="595"/>
      <c r="B38" s="592"/>
      <c r="C38" s="208" t="s">
        <v>54</v>
      </c>
      <c r="D38" s="317">
        <v>55801647</v>
      </c>
      <c r="E38" s="317">
        <v>53593440</v>
      </c>
      <c r="F38" s="317">
        <v>62313524</v>
      </c>
      <c r="G38" s="317">
        <v>62628275</v>
      </c>
      <c r="H38" s="317">
        <v>58431418</v>
      </c>
      <c r="I38" s="221">
        <v>-0.12832449840265492</v>
      </c>
      <c r="J38" s="221">
        <v>-3.9572434125465863E-2</v>
      </c>
      <c r="K38" s="221">
        <v>0.16270804785063248</v>
      </c>
      <c r="L38" s="362">
        <v>5.0510865025062621E-3</v>
      </c>
      <c r="M38" s="362">
        <v>-6.7012176209547525E-2</v>
      </c>
      <c r="N38" s="222">
        <v>7.5522270588453413E-2</v>
      </c>
      <c r="O38" s="222">
        <v>7.1351056317478845E-2</v>
      </c>
      <c r="P38" s="222">
        <v>8.4335482442804699E-2</v>
      </c>
      <c r="Q38" s="222">
        <v>8.3379487799095417E-2</v>
      </c>
      <c r="R38" s="297">
        <v>7.8646904528357542E-2</v>
      </c>
    </row>
    <row r="39" spans="1:18" ht="23.1" customHeight="1">
      <c r="A39" s="595"/>
      <c r="B39" s="592"/>
      <c r="C39" s="208" t="s">
        <v>55</v>
      </c>
      <c r="D39" s="317">
        <v>210915015</v>
      </c>
      <c r="E39" s="317">
        <v>217117239</v>
      </c>
      <c r="F39" s="317">
        <v>235652572</v>
      </c>
      <c r="G39" s="317">
        <v>247991851</v>
      </c>
      <c r="H39" s="317">
        <v>251954022</v>
      </c>
      <c r="I39" s="221">
        <v>6.4908849307337715E-2</v>
      </c>
      <c r="J39" s="221">
        <v>2.9406270577749052E-2</v>
      </c>
      <c r="K39" s="221">
        <v>8.5370158009424574E-2</v>
      </c>
      <c r="L39" s="362">
        <v>5.2362165603692203E-2</v>
      </c>
      <c r="M39" s="362">
        <v>1.5977020954611933E-2</v>
      </c>
      <c r="N39" s="222">
        <v>5.2509365305913651E-2</v>
      </c>
      <c r="O39" s="222">
        <v>5.3172163335346218E-2</v>
      </c>
      <c r="P39" s="222">
        <v>5.8668023177136625E-2</v>
      </c>
      <c r="Q39" s="222">
        <v>6.0733377358427265E-2</v>
      </c>
      <c r="R39" s="297">
        <v>6.2381778612128611E-2</v>
      </c>
    </row>
    <row r="40" spans="1:18" ht="23.1" customHeight="1">
      <c r="A40" s="595"/>
      <c r="B40" s="592"/>
      <c r="C40" s="208" t="s">
        <v>57</v>
      </c>
      <c r="D40" s="317">
        <v>123802941</v>
      </c>
      <c r="E40" s="317">
        <v>123228697</v>
      </c>
      <c r="F40" s="317">
        <v>118319460</v>
      </c>
      <c r="G40" s="317">
        <v>119776466</v>
      </c>
      <c r="H40" s="317">
        <v>114411016</v>
      </c>
      <c r="I40" s="221">
        <v>6.1405041068926428E-2</v>
      </c>
      <c r="J40" s="221">
        <v>-4.6383712322310665E-3</v>
      </c>
      <c r="K40" s="221">
        <v>-3.9838423350366192E-2</v>
      </c>
      <c r="L40" s="362">
        <v>1.2314170466971367E-2</v>
      </c>
      <c r="M40" s="362">
        <v>-4.4795527695732813E-2</v>
      </c>
      <c r="N40" s="222">
        <v>7.6817804445388868E-2</v>
      </c>
      <c r="O40" s="222">
        <v>7.5214840142140471E-2</v>
      </c>
      <c r="P40" s="222">
        <v>7.3415389545261361E-2</v>
      </c>
      <c r="Q40" s="222">
        <v>7.3107709180602012E-2</v>
      </c>
      <c r="R40" s="297">
        <v>7.0600204294167371E-2</v>
      </c>
    </row>
    <row r="41" spans="1:18" ht="23.1" customHeight="1">
      <c r="A41" s="595"/>
      <c r="B41" s="592"/>
      <c r="C41" s="208" t="s">
        <v>59</v>
      </c>
      <c r="D41" s="317">
        <v>35696035</v>
      </c>
      <c r="E41" s="317">
        <v>92489368</v>
      </c>
      <c r="F41" s="317">
        <v>90898510</v>
      </c>
      <c r="G41" s="317">
        <v>93824542</v>
      </c>
      <c r="H41" s="317">
        <v>95508998</v>
      </c>
      <c r="I41" s="221">
        <v>6.7058249796608668E-2</v>
      </c>
      <c r="J41" s="221">
        <v>1.5910263702957486</v>
      </c>
      <c r="K41" s="221">
        <v>-1.7200441892953576E-2</v>
      </c>
      <c r="L41" s="362">
        <v>3.21900986055767E-2</v>
      </c>
      <c r="M41" s="362">
        <v>1.7953255769689768E-2</v>
      </c>
      <c r="N41" s="222">
        <v>8.1062744356925995E-2</v>
      </c>
      <c r="O41" s="222">
        <v>5.7550425713272596E-2</v>
      </c>
      <c r="P41" s="222">
        <v>5.7498000357001741E-2</v>
      </c>
      <c r="Q41" s="222">
        <v>5.8381222093039115E-2</v>
      </c>
      <c r="R41" s="297">
        <v>6.0082424941745829E-2</v>
      </c>
    </row>
    <row r="42" spans="1:18" ht="30" customHeight="1">
      <c r="A42" s="595"/>
      <c r="B42" s="592"/>
      <c r="C42" s="208" t="s">
        <v>354</v>
      </c>
      <c r="D42" s="317">
        <v>56108192</v>
      </c>
      <c r="E42" s="366"/>
      <c r="F42" s="366"/>
      <c r="G42" s="366"/>
      <c r="H42" s="366"/>
      <c r="I42" s="221">
        <v>5.304620461829411E-2</v>
      </c>
      <c r="J42" s="366"/>
      <c r="K42" s="366"/>
      <c r="L42" s="366"/>
      <c r="M42" s="366"/>
      <c r="N42" s="222">
        <v>4.9194066970934418E-2</v>
      </c>
      <c r="O42" s="222" t="s">
        <v>40</v>
      </c>
      <c r="P42" s="222" t="s">
        <v>40</v>
      </c>
      <c r="Q42" s="222" t="s">
        <v>40</v>
      </c>
      <c r="R42" s="297" t="s">
        <v>40</v>
      </c>
    </row>
    <row r="43" spans="1:18" ht="23.1" customHeight="1">
      <c r="A43" s="595"/>
      <c r="B43" s="592"/>
      <c r="C43" s="208" t="s">
        <v>112</v>
      </c>
      <c r="D43" s="317">
        <v>164558470</v>
      </c>
      <c r="E43" s="317">
        <v>165643985</v>
      </c>
      <c r="F43" s="317">
        <v>170482103</v>
      </c>
      <c r="G43" s="317">
        <v>175022417</v>
      </c>
      <c r="H43" s="317">
        <v>174108748</v>
      </c>
      <c r="I43" s="221">
        <v>-4.4197374436353914E-3</v>
      </c>
      <c r="J43" s="221">
        <v>6.5965307042536309E-3</v>
      </c>
      <c r="K43" s="221">
        <v>2.9207930490201622E-2</v>
      </c>
      <c r="L43" s="362">
        <v>2.6632203146860524E-2</v>
      </c>
      <c r="M43" s="362">
        <v>-5.2202970091539758E-3</v>
      </c>
      <c r="N43" s="222">
        <v>5.691038045841857E-2</v>
      </c>
      <c r="O43" s="222">
        <v>5.6351784059897249E-2</v>
      </c>
      <c r="P43" s="222">
        <v>5.8958990947602402E-2</v>
      </c>
      <c r="Q43" s="222">
        <v>5.9542309661442215E-2</v>
      </c>
      <c r="R43" s="297">
        <v>5.9882376517325919E-2</v>
      </c>
    </row>
    <row r="44" spans="1:18" ht="23.1" customHeight="1">
      <c r="A44" s="595"/>
      <c r="B44" s="592"/>
      <c r="C44" s="208" t="s">
        <v>62</v>
      </c>
      <c r="D44" s="317">
        <v>159110553</v>
      </c>
      <c r="E44" s="317">
        <v>147182570</v>
      </c>
      <c r="F44" s="317">
        <v>118231676</v>
      </c>
      <c r="G44" s="317">
        <v>146533666</v>
      </c>
      <c r="H44" s="317">
        <v>152250200</v>
      </c>
      <c r="I44" s="221">
        <v>6.7939094459122884E-2</v>
      </c>
      <c r="J44" s="221">
        <v>-7.4966636562440958E-2</v>
      </c>
      <c r="K44" s="221">
        <v>-0.1967005603992375</v>
      </c>
      <c r="L44" s="362">
        <v>0.23937738986293317</v>
      </c>
      <c r="M44" s="362">
        <v>3.9011744918741063E-2</v>
      </c>
      <c r="N44" s="222">
        <v>4.9286988861165566E-2</v>
      </c>
      <c r="O44" s="222">
        <v>4.4848759475389036E-2</v>
      </c>
      <c r="P44" s="222">
        <v>3.6624115674143476E-2</v>
      </c>
      <c r="Q44" s="222">
        <v>4.4651028593134315E-2</v>
      </c>
      <c r="R44" s="297">
        <v>4.690275569284786E-2</v>
      </c>
    </row>
    <row r="45" spans="1:18" ht="23.1" customHeight="1">
      <c r="A45" s="595"/>
      <c r="B45" s="592"/>
      <c r="C45" s="208" t="s">
        <v>113</v>
      </c>
      <c r="D45" s="317">
        <v>759707801</v>
      </c>
      <c r="E45" s="317">
        <v>736127962</v>
      </c>
      <c r="F45" s="317">
        <v>731305436</v>
      </c>
      <c r="G45" s="317">
        <v>802891454</v>
      </c>
      <c r="H45" s="317">
        <v>737338042</v>
      </c>
      <c r="I45" s="221">
        <v>1.8657762279559585E-2</v>
      </c>
      <c r="J45" s="221">
        <v>-3.103803721504763E-2</v>
      </c>
      <c r="K45" s="221">
        <v>-6.5512061067447948E-3</v>
      </c>
      <c r="L45" s="362">
        <v>9.788798835073885E-2</v>
      </c>
      <c r="M45" s="362">
        <v>-8.1646668018962379E-2</v>
      </c>
      <c r="N45" s="222">
        <v>4.8945924728611021E-2</v>
      </c>
      <c r="O45" s="222">
        <v>4.6653477241630784E-2</v>
      </c>
      <c r="P45" s="222">
        <v>4.711603695126472E-2</v>
      </c>
      <c r="Q45" s="222">
        <v>5.0884737586817615E-2</v>
      </c>
      <c r="R45" s="297">
        <v>4.7243686642909802E-2</v>
      </c>
    </row>
    <row r="46" spans="1:18" ht="23.1" customHeight="1">
      <c r="A46" s="595"/>
      <c r="B46" s="592"/>
      <c r="C46" s="208" t="s">
        <v>63</v>
      </c>
      <c r="D46" s="317">
        <v>227897197</v>
      </c>
      <c r="E46" s="317">
        <v>210321913</v>
      </c>
      <c r="F46" s="317">
        <v>217161652</v>
      </c>
      <c r="G46" s="317">
        <v>226170413</v>
      </c>
      <c r="H46" s="317">
        <v>225480127</v>
      </c>
      <c r="I46" s="221">
        <v>5.7923583793730998E-3</v>
      </c>
      <c r="J46" s="221">
        <v>-7.7119351318743951E-2</v>
      </c>
      <c r="K46" s="221">
        <v>3.2520334673829254E-2</v>
      </c>
      <c r="L46" s="362">
        <v>4.1484124462269241E-2</v>
      </c>
      <c r="M46" s="362">
        <v>-3.0520614559783289E-3</v>
      </c>
      <c r="N46" s="222">
        <v>6.5653099372533538E-2</v>
      </c>
      <c r="O46" s="222">
        <v>5.9602094910714283E-2</v>
      </c>
      <c r="P46" s="222">
        <v>6.2560381199684295E-2</v>
      </c>
      <c r="Q46" s="222">
        <v>6.4093323559782603E-2</v>
      </c>
      <c r="R46" s="297">
        <v>6.4599879399529034E-2</v>
      </c>
    </row>
    <row r="47" spans="1:18" ht="23.1" customHeight="1">
      <c r="A47" s="595"/>
      <c r="B47" s="593"/>
      <c r="C47" s="208" t="s">
        <v>64</v>
      </c>
      <c r="D47" s="367">
        <v>214418030</v>
      </c>
      <c r="E47" s="317">
        <v>213053732</v>
      </c>
      <c r="F47" s="317">
        <v>200542130</v>
      </c>
      <c r="G47" s="317">
        <v>208666721</v>
      </c>
      <c r="H47" s="317">
        <v>209133394</v>
      </c>
      <c r="I47" s="221">
        <v>-8.0656063957975796E-2</v>
      </c>
      <c r="J47" s="221">
        <v>-6.362795143673319E-3</v>
      </c>
      <c r="K47" s="221">
        <v>-5.8725101327959842E-2</v>
      </c>
      <c r="L47" s="362">
        <v>4.0513138062311396E-2</v>
      </c>
      <c r="M47" s="362">
        <v>2.2364514943425022E-3</v>
      </c>
      <c r="N47" s="222">
        <v>7.0999991789819375E-2</v>
      </c>
      <c r="O47" s="222">
        <v>6.939799045120297E-2</v>
      </c>
      <c r="P47" s="222">
        <v>6.6405281232706462E-2</v>
      </c>
      <c r="Q47" s="222">
        <v>6.796900939262511E-2</v>
      </c>
      <c r="R47" s="297">
        <v>6.8869601409263972E-2</v>
      </c>
    </row>
    <row r="48" spans="1:18" ht="23.1" customHeight="1">
      <c r="A48" s="595"/>
      <c r="B48" s="591" t="s">
        <v>101</v>
      </c>
      <c r="C48" s="208" t="s">
        <v>66</v>
      </c>
      <c r="D48" s="317">
        <v>509239143</v>
      </c>
      <c r="E48" s="317">
        <v>509833666</v>
      </c>
      <c r="F48" s="317">
        <v>507437409</v>
      </c>
      <c r="G48" s="317">
        <v>507412672</v>
      </c>
      <c r="H48" s="317">
        <v>507475960</v>
      </c>
      <c r="I48" s="221">
        <v>1.0715714281386676E-3</v>
      </c>
      <c r="J48" s="221">
        <v>1.1674730981942603E-3</v>
      </c>
      <c r="K48" s="221">
        <v>-4.7000760440170696E-3</v>
      </c>
      <c r="L48" s="362">
        <v>-4.8748869439383412E-5</v>
      </c>
      <c r="M48" s="362">
        <v>1.2472688108191354E-4</v>
      </c>
      <c r="N48" s="222">
        <v>0.10067830527299318</v>
      </c>
      <c r="O48" s="222">
        <v>9.9152433978047738E-2</v>
      </c>
      <c r="P48" s="222">
        <v>0.10032209635196621</v>
      </c>
      <c r="Q48" s="222">
        <v>9.8681599147485088E-2</v>
      </c>
      <c r="R48" s="297">
        <v>9.9778455828485241E-2</v>
      </c>
    </row>
    <row r="49" spans="1:18" ht="23.1" customHeight="1">
      <c r="A49" s="595"/>
      <c r="B49" s="592"/>
      <c r="C49" s="208" t="s">
        <v>331</v>
      </c>
      <c r="D49" s="317">
        <v>75458878</v>
      </c>
      <c r="E49" s="317">
        <v>73718054</v>
      </c>
      <c r="F49" s="317">
        <v>74849080</v>
      </c>
      <c r="G49" s="317">
        <v>74851702</v>
      </c>
      <c r="H49" s="317">
        <v>71373553</v>
      </c>
      <c r="I49" s="221">
        <v>-2.7136873317128666E-3</v>
      </c>
      <c r="J49" s="221">
        <v>-2.3069836792431502E-2</v>
      </c>
      <c r="K49" s="221">
        <v>1.5342591653328233E-2</v>
      </c>
      <c r="L49" s="362">
        <v>3.5030490688729912E-5</v>
      </c>
      <c r="M49" s="362">
        <v>-4.646719990415181E-2</v>
      </c>
      <c r="N49" s="222">
        <v>7.2461169350171009E-2</v>
      </c>
      <c r="O49" s="222">
        <v>6.963532533643893E-2</v>
      </c>
      <c r="P49" s="222">
        <v>7.1875596421994217E-2</v>
      </c>
      <c r="Q49" s="222">
        <v>7.0706188483436863E-2</v>
      </c>
      <c r="R49" s="297">
        <v>6.8161556371009943E-2</v>
      </c>
    </row>
    <row r="50" spans="1:18" ht="23.1" customHeight="1">
      <c r="A50" s="595"/>
      <c r="B50" s="592"/>
      <c r="C50" s="208" t="s">
        <v>332</v>
      </c>
      <c r="D50" s="317">
        <v>160241418</v>
      </c>
      <c r="E50" s="317">
        <v>150534592</v>
      </c>
      <c r="F50" s="317">
        <v>155513637</v>
      </c>
      <c r="G50" s="317">
        <v>163028560</v>
      </c>
      <c r="H50" s="317">
        <v>153255800</v>
      </c>
      <c r="I50" s="221">
        <v>-8.2820895096093021E-3</v>
      </c>
      <c r="J50" s="221">
        <v>-6.0576261251008151E-2</v>
      </c>
      <c r="K50" s="221">
        <v>3.3075753113277775E-2</v>
      </c>
      <c r="L50" s="362">
        <v>4.8323241260186077E-2</v>
      </c>
      <c r="M50" s="362">
        <v>-5.9945079561519773E-2</v>
      </c>
      <c r="N50" s="222">
        <v>4.4509472603990685E-2</v>
      </c>
      <c r="O50" s="222">
        <v>4.1131517307461972E-2</v>
      </c>
      <c r="P50" s="222">
        <v>4.3196260068033426E-2</v>
      </c>
      <c r="Q50" s="222">
        <v>4.4545323092585944E-2</v>
      </c>
      <c r="R50" s="297">
        <v>4.2335215542033726E-2</v>
      </c>
    </row>
    <row r="51" spans="1:18" ht="23.1" customHeight="1">
      <c r="A51" s="595"/>
      <c r="B51" s="592"/>
      <c r="C51" s="208" t="s">
        <v>70</v>
      </c>
      <c r="D51" s="317">
        <v>112481174</v>
      </c>
      <c r="E51" s="317">
        <v>110707490</v>
      </c>
      <c r="F51" s="317">
        <v>108882287</v>
      </c>
      <c r="G51" s="317">
        <v>109944444</v>
      </c>
      <c r="H51" s="317">
        <v>110923664</v>
      </c>
      <c r="I51" s="221">
        <v>-6.5402408696123198E-3</v>
      </c>
      <c r="J51" s="221">
        <v>-1.5768718772440977E-2</v>
      </c>
      <c r="K51" s="221">
        <v>-1.6486716481423254E-2</v>
      </c>
      <c r="L51" s="362">
        <v>9.7550945086228771E-3</v>
      </c>
      <c r="M51" s="362">
        <v>8.9064982674340511E-3</v>
      </c>
      <c r="N51" s="222">
        <v>5.232449292983362E-2</v>
      </c>
      <c r="O51" s="222">
        <v>5.0659738541196535E-2</v>
      </c>
      <c r="P51" s="222">
        <v>5.0650346664372604E-2</v>
      </c>
      <c r="Q51" s="222">
        <v>5.031056875282082E-2</v>
      </c>
      <c r="R51" s="297">
        <v>5.1316447215990463E-2</v>
      </c>
    </row>
    <row r="52" spans="1:18" ht="23.1" customHeight="1">
      <c r="A52" s="596"/>
      <c r="B52" s="593"/>
      <c r="C52" s="208" t="s">
        <v>71</v>
      </c>
      <c r="D52" s="317">
        <v>334638398</v>
      </c>
      <c r="E52" s="317">
        <v>311187726</v>
      </c>
      <c r="F52" s="317">
        <v>333499754</v>
      </c>
      <c r="G52" s="317">
        <v>368092788</v>
      </c>
      <c r="H52" s="317">
        <v>362697221</v>
      </c>
      <c r="I52" s="221">
        <v>0.18327845846140384</v>
      </c>
      <c r="J52" s="221">
        <v>-7.0077648411405555E-2</v>
      </c>
      <c r="K52" s="221">
        <v>7.1699575965923537E-2</v>
      </c>
      <c r="L52" s="362">
        <v>0.10372731489331173</v>
      </c>
      <c r="M52" s="362">
        <v>-1.4658170917491596E-2</v>
      </c>
      <c r="N52" s="222">
        <v>4.4749554959186366E-2</v>
      </c>
      <c r="O52" s="222">
        <v>4.0935128585947417E-2</v>
      </c>
      <c r="P52" s="222">
        <v>4.459728967055996E-2</v>
      </c>
      <c r="Q52" s="222">
        <v>4.8420693842982351E-2</v>
      </c>
      <c r="R52" s="297">
        <v>4.823523102610254E-2</v>
      </c>
    </row>
    <row r="53" spans="1:18" ht="23.1" customHeight="1">
      <c r="A53" s="594" t="s">
        <v>413</v>
      </c>
      <c r="B53" s="591" t="s">
        <v>100</v>
      </c>
      <c r="C53" s="228" t="s">
        <v>72</v>
      </c>
      <c r="D53" s="317">
        <v>88771090</v>
      </c>
      <c r="E53" s="317">
        <v>79157292</v>
      </c>
      <c r="F53" s="317">
        <v>82687260</v>
      </c>
      <c r="G53" s="317">
        <v>81226633</v>
      </c>
      <c r="H53" s="317">
        <v>84185792</v>
      </c>
      <c r="I53" s="221">
        <v>2.4528033302649806E-2</v>
      </c>
      <c r="J53" s="221">
        <v>-0.10829874906346199</v>
      </c>
      <c r="K53" s="221">
        <v>4.4594350195810137E-2</v>
      </c>
      <c r="L53" s="362">
        <v>-1.7664474551460526E-2</v>
      </c>
      <c r="M53" s="362">
        <v>3.6430895762969762E-2</v>
      </c>
      <c r="N53" s="222">
        <v>8.3651179454742611E-2</v>
      </c>
      <c r="O53" s="222">
        <v>7.3375689709467701E-2</v>
      </c>
      <c r="P53" s="222">
        <v>7.7918236949450104E-2</v>
      </c>
      <c r="Q53" s="222">
        <v>7.5293887253657057E-2</v>
      </c>
      <c r="R53" s="297">
        <v>7.8894459484440793E-2</v>
      </c>
    </row>
    <row r="54" spans="1:18" ht="23.1" customHeight="1">
      <c r="A54" s="595"/>
      <c r="B54" s="592"/>
      <c r="C54" s="208" t="s">
        <v>74</v>
      </c>
      <c r="D54" s="317">
        <v>97703936</v>
      </c>
      <c r="E54" s="317">
        <v>83491592</v>
      </c>
      <c r="F54" s="317">
        <v>95253431</v>
      </c>
      <c r="G54" s="317">
        <v>96955396</v>
      </c>
      <c r="H54" s="317">
        <v>93424297</v>
      </c>
      <c r="I54" s="221">
        <v>-4.9527561267300527E-2</v>
      </c>
      <c r="J54" s="221">
        <v>-0.14546337212044355</v>
      </c>
      <c r="K54" s="221">
        <v>0.14087453261161914</v>
      </c>
      <c r="L54" s="362">
        <v>1.786775533576318E-2</v>
      </c>
      <c r="M54" s="362">
        <v>-3.6419829588442913E-2</v>
      </c>
      <c r="N54" s="222">
        <v>4.7476451627504496E-2</v>
      </c>
      <c r="O54" s="222">
        <v>3.9908893504452592E-2</v>
      </c>
      <c r="P54" s="222">
        <v>4.6285698349197893E-2</v>
      </c>
      <c r="Q54" s="222">
        <v>4.6344577710843375E-2</v>
      </c>
      <c r="R54" s="297">
        <v>4.5147449232093212E-2</v>
      </c>
    </row>
    <row r="55" spans="1:18" ht="23.1" customHeight="1">
      <c r="A55" s="595"/>
      <c r="B55" s="592"/>
      <c r="C55" s="208" t="s">
        <v>116</v>
      </c>
      <c r="D55" s="317">
        <v>60878570</v>
      </c>
      <c r="E55" s="317">
        <v>78304693</v>
      </c>
      <c r="F55" s="317">
        <v>93547388</v>
      </c>
      <c r="G55" s="317">
        <v>100463574</v>
      </c>
      <c r="H55" s="317">
        <v>96472973</v>
      </c>
      <c r="I55" s="221">
        <v>-0.35556866325245529</v>
      </c>
      <c r="J55" s="221">
        <v>0.28624396072378178</v>
      </c>
      <c r="K55" s="221">
        <v>0.19465876713162006</v>
      </c>
      <c r="L55" s="362">
        <v>7.3932433046660806E-2</v>
      </c>
      <c r="M55" s="362">
        <v>-3.9721869739573472E-2</v>
      </c>
      <c r="N55" s="222">
        <v>4.2333164507525244E-2</v>
      </c>
      <c r="O55" s="222">
        <v>5.3562992775487255E-2</v>
      </c>
      <c r="P55" s="222">
        <v>6.505009834254144E-2</v>
      </c>
      <c r="Q55" s="222">
        <v>6.8720398257121437E-2</v>
      </c>
      <c r="R55" s="297">
        <v>6.6715868027661995E-2</v>
      </c>
    </row>
    <row r="56" spans="1:18" ht="23.1" customHeight="1">
      <c r="A56" s="595"/>
      <c r="B56" s="592"/>
      <c r="C56" s="208" t="s">
        <v>77</v>
      </c>
      <c r="D56" s="317">
        <v>50953356</v>
      </c>
      <c r="E56" s="317">
        <v>56772938</v>
      </c>
      <c r="F56" s="317">
        <v>57738976</v>
      </c>
      <c r="G56" s="317">
        <v>57426430</v>
      </c>
      <c r="H56" s="317">
        <v>55111217</v>
      </c>
      <c r="I56" s="221">
        <v>4.758831960240073E-2</v>
      </c>
      <c r="J56" s="221">
        <v>0.11421390967849104</v>
      </c>
      <c r="K56" s="221">
        <v>1.7015818346410045E-2</v>
      </c>
      <c r="L56" s="362">
        <v>-5.4130852615051576E-3</v>
      </c>
      <c r="M56" s="362">
        <v>-4.0316157560203549E-2</v>
      </c>
      <c r="N56" s="222">
        <v>6.5866181257968545E-2</v>
      </c>
      <c r="O56" s="222">
        <v>7.2192455302396874E-2</v>
      </c>
      <c r="P56" s="222">
        <v>7.4637789488596118E-2</v>
      </c>
      <c r="Q56" s="222">
        <v>7.3023435583890739E-2</v>
      </c>
      <c r="R56" s="297">
        <v>7.0849514669625246E-2</v>
      </c>
    </row>
    <row r="57" spans="1:18" ht="23.1" customHeight="1">
      <c r="A57" s="595"/>
      <c r="B57" s="592"/>
      <c r="C57" s="260" t="s">
        <v>79</v>
      </c>
      <c r="D57" s="317">
        <v>113871670</v>
      </c>
      <c r="E57" s="317">
        <v>112564551</v>
      </c>
      <c r="F57" s="317">
        <v>118561739</v>
      </c>
      <c r="G57" s="317">
        <v>127317772</v>
      </c>
      <c r="H57" s="317">
        <v>110444670</v>
      </c>
      <c r="I57" s="221">
        <v>-3.7548049520879312E-2</v>
      </c>
      <c r="J57" s="221">
        <v>-1.1478877933378864E-2</v>
      </c>
      <c r="K57" s="221">
        <v>5.3277767705038864E-2</v>
      </c>
      <c r="L57" s="362">
        <v>7.3852096585729055E-2</v>
      </c>
      <c r="M57" s="362">
        <v>-0.13252746835689208</v>
      </c>
      <c r="N57" s="222">
        <v>7.2898639919319469E-2</v>
      </c>
      <c r="O57" s="222">
        <v>7.0886923938923388E-2</v>
      </c>
      <c r="P57" s="222">
        <v>7.5901139586073835E-2</v>
      </c>
      <c r="Q57" s="222">
        <v>8.0177685955831607E-2</v>
      </c>
      <c r="R57" s="297">
        <v>7.0316247252747252E-2</v>
      </c>
    </row>
    <row r="58" spans="1:18" ht="23.1" customHeight="1">
      <c r="A58" s="595"/>
      <c r="B58" s="592"/>
      <c r="C58" s="208" t="s">
        <v>81</v>
      </c>
      <c r="D58" s="317">
        <v>54976694</v>
      </c>
      <c r="E58" s="317">
        <v>62908916</v>
      </c>
      <c r="F58" s="317">
        <v>73180546</v>
      </c>
      <c r="G58" s="317">
        <v>72997239</v>
      </c>
      <c r="H58" s="317">
        <v>71310412</v>
      </c>
      <c r="I58" s="221">
        <v>-0.22390486822310721</v>
      </c>
      <c r="J58" s="221">
        <v>0.1442833575987672</v>
      </c>
      <c r="K58" s="221">
        <v>0.16327780946026793</v>
      </c>
      <c r="L58" s="362">
        <v>-2.5048596931758339E-3</v>
      </c>
      <c r="M58" s="362">
        <v>-2.3108093170482791E-2</v>
      </c>
      <c r="N58" s="222">
        <v>6.6385990372845469E-2</v>
      </c>
      <c r="O58" s="222">
        <v>7.4725834222858625E-2</v>
      </c>
      <c r="P58" s="222">
        <v>8.8367682171568471E-2</v>
      </c>
      <c r="Q58" s="222">
        <v>8.6709165044910178E-2</v>
      </c>
      <c r="R58" s="297">
        <v>8.5636311048233202E-2</v>
      </c>
    </row>
    <row r="59" spans="1:18" ht="23.1" customHeight="1">
      <c r="A59" s="595"/>
      <c r="B59" s="592"/>
      <c r="C59" s="208" t="s">
        <v>83</v>
      </c>
      <c r="D59" s="317">
        <v>61678198</v>
      </c>
      <c r="E59" s="317">
        <v>61847526</v>
      </c>
      <c r="F59" s="317">
        <v>62416569</v>
      </c>
      <c r="G59" s="317">
        <v>61227134</v>
      </c>
      <c r="H59" s="317">
        <v>64835497</v>
      </c>
      <c r="I59" s="221">
        <v>-1.3863993610010122E-2</v>
      </c>
      <c r="J59" s="221">
        <v>2.7453460945794819E-3</v>
      </c>
      <c r="K59" s="221">
        <v>9.2007398970170608E-3</v>
      </c>
      <c r="L59" s="362">
        <v>-1.9056398309878264E-2</v>
      </c>
      <c r="M59" s="362">
        <v>5.8934050383609334E-2</v>
      </c>
      <c r="N59" s="222">
        <v>4.4262877784550049E-2</v>
      </c>
      <c r="O59" s="222">
        <v>4.3660736093919232E-2</v>
      </c>
      <c r="P59" s="222">
        <v>4.4792763974361494E-2</v>
      </c>
      <c r="Q59" s="222">
        <v>4.3222775626643971E-2</v>
      </c>
      <c r="R59" s="297">
        <v>4.6273036652848931E-2</v>
      </c>
    </row>
    <row r="60" spans="1:18" ht="23.1" customHeight="1">
      <c r="A60" s="596"/>
      <c r="B60" s="593"/>
      <c r="C60" s="208" t="s">
        <v>84</v>
      </c>
      <c r="D60" s="317">
        <v>65320065</v>
      </c>
      <c r="E60" s="317">
        <v>66625852</v>
      </c>
      <c r="F60" s="317">
        <v>63774345</v>
      </c>
      <c r="G60" s="317">
        <v>68499003</v>
      </c>
      <c r="H60" s="317">
        <v>111396805</v>
      </c>
      <c r="I60" s="221">
        <v>0.81277436848382223</v>
      </c>
      <c r="J60" s="221">
        <v>1.9990595539058329E-2</v>
      </c>
      <c r="K60" s="221">
        <v>-4.2798807285796513E-2</v>
      </c>
      <c r="L60" s="362">
        <v>7.4083990984148876E-2</v>
      </c>
      <c r="M60" s="362">
        <v>0.62625439964432772</v>
      </c>
      <c r="N60" s="222">
        <v>6.1552702341612017E-2</v>
      </c>
      <c r="O60" s="222">
        <v>6.1759538754571311E-2</v>
      </c>
      <c r="P60" s="222">
        <v>6.0096132403056751E-2</v>
      </c>
      <c r="Q60" s="222">
        <v>6.34958759015644E-2</v>
      </c>
      <c r="R60" s="297">
        <v>0.10439517773698265</v>
      </c>
    </row>
    <row r="61" spans="1:18" ht="23.1" customHeight="1">
      <c r="A61" s="594" t="s">
        <v>413</v>
      </c>
      <c r="B61" s="617" t="s">
        <v>100</v>
      </c>
      <c r="C61" s="208" t="s">
        <v>85</v>
      </c>
      <c r="D61" s="317">
        <v>53475993</v>
      </c>
      <c r="E61" s="317">
        <v>57993014</v>
      </c>
      <c r="F61" s="317">
        <v>58774681</v>
      </c>
      <c r="G61" s="317">
        <v>59666467</v>
      </c>
      <c r="H61" s="317">
        <v>58381804</v>
      </c>
      <c r="I61" s="221">
        <v>0.52195055936870183</v>
      </c>
      <c r="J61" s="221">
        <v>8.4468202395044822E-2</v>
      </c>
      <c r="K61" s="221">
        <v>1.3478640720415049E-2</v>
      </c>
      <c r="L61" s="362">
        <v>1.5172961976603496E-2</v>
      </c>
      <c r="M61" s="362">
        <v>-2.1530736854253496E-2</v>
      </c>
      <c r="N61" s="222">
        <v>5.6165796054903315E-2</v>
      </c>
      <c r="O61" s="222">
        <v>5.9916921733469207E-2</v>
      </c>
      <c r="P61" s="222">
        <v>6.1731004158034064E-2</v>
      </c>
      <c r="Q61" s="222">
        <v>6.1645891233582432E-2</v>
      </c>
      <c r="R61" s="297">
        <v>6.0981451636904764E-2</v>
      </c>
    </row>
    <row r="62" spans="1:18" ht="23.1" customHeight="1">
      <c r="A62" s="595"/>
      <c r="B62" s="618"/>
      <c r="C62" s="208" t="s">
        <v>86</v>
      </c>
      <c r="D62" s="317">
        <v>76854345</v>
      </c>
      <c r="E62" s="317">
        <v>75815341</v>
      </c>
      <c r="F62" s="317">
        <v>67199646</v>
      </c>
      <c r="G62" s="317">
        <v>81457974</v>
      </c>
      <c r="H62" s="317">
        <v>80530859</v>
      </c>
      <c r="I62" s="221">
        <v>-3.0382486616817646E-2</v>
      </c>
      <c r="J62" s="221">
        <v>-1.351913154682406E-2</v>
      </c>
      <c r="K62" s="221">
        <v>-0.11364052296487066</v>
      </c>
      <c r="L62" s="362">
        <v>0.21217861772664695</v>
      </c>
      <c r="M62" s="362">
        <v>-1.1381513122337169E-2</v>
      </c>
      <c r="N62" s="222">
        <v>3.7462537810648282E-2</v>
      </c>
      <c r="O62" s="222">
        <v>3.6353532102920617E-2</v>
      </c>
      <c r="P62" s="222">
        <v>3.2756368935772981E-2</v>
      </c>
      <c r="Q62" s="222">
        <v>3.905918028974998E-2</v>
      </c>
      <c r="R62" s="297">
        <v>3.9038964285050215E-2</v>
      </c>
    </row>
    <row r="63" spans="1:18" ht="23.1" customHeight="1">
      <c r="A63" s="595"/>
      <c r="B63" s="619"/>
      <c r="C63" s="208" t="s">
        <v>333</v>
      </c>
      <c r="D63" s="368">
        <v>309012287</v>
      </c>
      <c r="E63" s="317">
        <v>303382912</v>
      </c>
      <c r="F63" s="317">
        <v>313778717</v>
      </c>
      <c r="G63" s="317">
        <v>317178960</v>
      </c>
      <c r="H63" s="317">
        <v>289299874</v>
      </c>
      <c r="I63" s="221">
        <v>2.1305158312381684E-2</v>
      </c>
      <c r="J63" s="221">
        <v>-1.821731768225773E-2</v>
      </c>
      <c r="K63" s="221">
        <v>3.4266283923070788E-2</v>
      </c>
      <c r="L63" s="362">
        <v>1.0836436048019153E-2</v>
      </c>
      <c r="M63" s="362">
        <v>-8.789702192100006E-2</v>
      </c>
      <c r="N63" s="222">
        <v>5.6670273246022161E-2</v>
      </c>
      <c r="O63" s="222">
        <v>5.4730753317411868E-2</v>
      </c>
      <c r="P63" s="222">
        <v>5.7544396709300616E-2</v>
      </c>
      <c r="Q63" s="222">
        <v>5.7219582021921019E-2</v>
      </c>
      <c r="R63" s="297">
        <v>5.2763669311317998E-2</v>
      </c>
    </row>
    <row r="64" spans="1:18" ht="23.1" customHeight="1">
      <c r="A64" s="595"/>
      <c r="B64" s="617" t="s">
        <v>101</v>
      </c>
      <c r="C64" s="208" t="s">
        <v>90</v>
      </c>
      <c r="D64" s="317">
        <v>340333184</v>
      </c>
      <c r="E64" s="317">
        <v>334081898</v>
      </c>
      <c r="F64" s="317">
        <v>311390785</v>
      </c>
      <c r="G64" s="317">
        <v>333980147</v>
      </c>
      <c r="H64" s="317">
        <v>326561759</v>
      </c>
      <c r="I64" s="221">
        <v>-2.5373662308298052E-2</v>
      </c>
      <c r="J64" s="221">
        <v>-1.8368135385822382E-2</v>
      </c>
      <c r="K64" s="221">
        <v>-6.7920809645304392E-2</v>
      </c>
      <c r="L64" s="362">
        <v>7.2543450507053381E-2</v>
      </c>
      <c r="M64" s="362">
        <v>-2.2212062802643175E-2</v>
      </c>
      <c r="N64" s="222">
        <v>5.279286534636634E-2</v>
      </c>
      <c r="O64" s="222">
        <v>5.0978216040969901E-2</v>
      </c>
      <c r="P64" s="222">
        <v>4.8303287940926476E-2</v>
      </c>
      <c r="Q64" s="222">
        <v>5.0962689655100334E-2</v>
      </c>
      <c r="R64" s="297">
        <v>5.0378293336855451E-2</v>
      </c>
    </row>
    <row r="65" spans="1:18" ht="23.1" customHeight="1">
      <c r="A65" s="595"/>
      <c r="B65" s="618"/>
      <c r="C65" s="208" t="s">
        <v>334</v>
      </c>
      <c r="D65" s="317">
        <v>108637596</v>
      </c>
      <c r="E65" s="317">
        <v>110951362</v>
      </c>
      <c r="F65" s="317">
        <v>108861840</v>
      </c>
      <c r="G65" s="317">
        <v>112058399</v>
      </c>
      <c r="H65" s="317">
        <v>111867496</v>
      </c>
      <c r="I65" s="221">
        <v>6.213566615711575E-2</v>
      </c>
      <c r="J65" s="221">
        <v>2.1298022831801249E-2</v>
      </c>
      <c r="K65" s="221">
        <v>-1.8832774671121207E-2</v>
      </c>
      <c r="L65" s="362">
        <v>2.9363448201867613E-2</v>
      </c>
      <c r="M65" s="362">
        <v>-1.7036027794757268E-3</v>
      </c>
      <c r="N65" s="222">
        <v>4.0345453984921092E-2</v>
      </c>
      <c r="O65" s="222">
        <v>4.0532916096164627E-2</v>
      </c>
      <c r="P65" s="222">
        <v>4.0428732944659811E-2</v>
      </c>
      <c r="Q65" s="222">
        <v>4.093734049463528E-2</v>
      </c>
      <c r="R65" s="297">
        <v>4.1316694027887395E-2</v>
      </c>
    </row>
    <row r="66" spans="1:18" ht="23.1" customHeight="1">
      <c r="A66" s="595"/>
      <c r="B66" s="618"/>
      <c r="C66" s="208" t="s">
        <v>335</v>
      </c>
      <c r="D66" s="317">
        <v>200734096</v>
      </c>
      <c r="E66" s="317">
        <v>190457064</v>
      </c>
      <c r="F66" s="317">
        <v>204008307</v>
      </c>
      <c r="G66" s="317">
        <v>207897807</v>
      </c>
      <c r="H66" s="317">
        <v>202364101</v>
      </c>
      <c r="I66" s="221">
        <v>-8.2518109373349371E-3</v>
      </c>
      <c r="J66" s="221">
        <v>-5.1197241548839811E-2</v>
      </c>
      <c r="K66" s="221">
        <v>7.1151170323616869E-2</v>
      </c>
      <c r="L66" s="362">
        <v>1.9065400116280558E-2</v>
      </c>
      <c r="M66" s="362">
        <v>-2.661743324690289E-2</v>
      </c>
      <c r="N66" s="222">
        <v>5.6065827765109197E-2</v>
      </c>
      <c r="O66" s="222">
        <v>5.2328095537757434E-2</v>
      </c>
      <c r="P66" s="222">
        <v>5.698032786076123E-2</v>
      </c>
      <c r="Q66" s="222">
        <v>5.7119941252408768E-2</v>
      </c>
      <c r="R66" s="297">
        <v>5.6210539150254174E-2</v>
      </c>
    </row>
    <row r="67" spans="1:18" ht="23.1" customHeight="1" thickBot="1">
      <c r="A67" s="616"/>
      <c r="B67" s="637"/>
      <c r="C67" s="229" t="s">
        <v>94</v>
      </c>
      <c r="D67" s="369">
        <v>106453360</v>
      </c>
      <c r="E67" s="369">
        <v>108024319</v>
      </c>
      <c r="F67" s="369">
        <v>108136110</v>
      </c>
      <c r="G67" s="369">
        <v>127843424</v>
      </c>
      <c r="H67" s="369">
        <v>125746810</v>
      </c>
      <c r="I67" s="370">
        <v>-8.5043980266945041E-3</v>
      </c>
      <c r="J67" s="370">
        <v>1.4757251438564269E-2</v>
      </c>
      <c r="K67" s="370">
        <v>1.0348688243061268E-3</v>
      </c>
      <c r="L67" s="371">
        <v>0.18224544973922216</v>
      </c>
      <c r="M67" s="371">
        <v>-1.6399858001300092E-2</v>
      </c>
      <c r="N67" s="223">
        <v>3.5778523388581951E-2</v>
      </c>
      <c r="O67" s="223">
        <v>3.5714561988224633E-2</v>
      </c>
      <c r="P67" s="223">
        <v>3.6344088535911596E-2</v>
      </c>
      <c r="Q67" s="223">
        <v>4.2267074057971019E-2</v>
      </c>
      <c r="R67" s="298">
        <v>4.203075608974359E-2</v>
      </c>
    </row>
    <row r="68" spans="1:18" s="301" customFormat="1" ht="23.1" customHeight="1" thickBot="1">
      <c r="D68" s="372">
        <v>8968764590</v>
      </c>
      <c r="E68" s="373">
        <v>9010324308</v>
      </c>
      <c r="F68" s="373">
        <v>9260393696</v>
      </c>
      <c r="G68" s="373">
        <v>9427271085</v>
      </c>
      <c r="H68" s="373">
        <v>9473644043</v>
      </c>
      <c r="I68" s="374">
        <v>4.8188108771784295E-3</v>
      </c>
      <c r="J68" s="374">
        <v>4.6338286151850041E-3</v>
      </c>
      <c r="K68" s="374">
        <v>2.7753650085377148E-2</v>
      </c>
      <c r="L68" s="374">
        <v>1.8020550149188821E-2</v>
      </c>
      <c r="M68" s="374">
        <v>4.9190224384005818E-3</v>
      </c>
      <c r="N68" s="375">
        <v>4.4688136827288817E-2</v>
      </c>
      <c r="O68" s="375">
        <v>4.4163226809785829E-2</v>
      </c>
      <c r="P68" s="375">
        <v>4.5805561686013171E-2</v>
      </c>
      <c r="Q68" s="375">
        <v>4.5630987884525458E-2</v>
      </c>
      <c r="R68" s="376">
        <v>4.630529671817437E-2</v>
      </c>
    </row>
    <row r="69" spans="1:18" s="302" customFormat="1" ht="15" customHeight="1">
      <c r="D69" s="257"/>
      <c r="E69" s="257"/>
      <c r="F69" s="257"/>
      <c r="G69" s="257"/>
      <c r="H69" s="257"/>
      <c r="I69" s="258"/>
      <c r="J69" s="258"/>
      <c r="K69" s="258"/>
      <c r="L69" s="258"/>
      <c r="M69" s="258"/>
      <c r="N69" s="259"/>
      <c r="O69" s="259"/>
      <c r="P69" s="259"/>
      <c r="Q69" s="259"/>
      <c r="R69" s="259"/>
    </row>
    <row r="70" spans="1:18" s="301" customFormat="1" ht="39.950000000000003" customHeight="1">
      <c r="A70" s="620" t="s">
        <v>370</v>
      </c>
      <c r="B70" s="621"/>
      <c r="C70" s="622" t="s">
        <v>371</v>
      </c>
      <c r="D70" s="622"/>
      <c r="E70" s="622"/>
      <c r="F70" s="622"/>
      <c r="G70" s="622"/>
      <c r="H70" s="622"/>
      <c r="I70" s="622"/>
      <c r="J70" s="622"/>
      <c r="K70" s="622"/>
      <c r="L70" s="622"/>
      <c r="M70" s="622"/>
      <c r="N70" s="622"/>
      <c r="O70" s="622"/>
      <c r="P70" s="622"/>
      <c r="Q70" s="622"/>
      <c r="R70" s="622"/>
    </row>
    <row r="71" spans="1:18" s="301" customFormat="1" ht="20.100000000000001" customHeight="1">
      <c r="A71" s="209"/>
      <c r="B71" s="209"/>
      <c r="C71" s="206"/>
      <c r="D71" s="210"/>
      <c r="E71" s="210"/>
      <c r="F71" s="210"/>
      <c r="G71" s="210"/>
      <c r="H71" s="210"/>
      <c r="I71" s="211"/>
      <c r="J71" s="211"/>
      <c r="K71" s="211"/>
      <c r="L71" s="211"/>
      <c r="M71" s="211"/>
      <c r="N71" s="211"/>
      <c r="O71" s="211"/>
      <c r="P71" s="211"/>
      <c r="Q71" s="211"/>
      <c r="R71" s="211"/>
    </row>
  </sheetData>
  <mergeCells count="21">
    <mergeCell ref="A70:B70"/>
    <mergeCell ref="C70:R70"/>
    <mergeCell ref="A1:A3"/>
    <mergeCell ref="B1:B3"/>
    <mergeCell ref="C1:C3"/>
    <mergeCell ref="D1:H1"/>
    <mergeCell ref="I1:M1"/>
    <mergeCell ref="N1:R1"/>
    <mergeCell ref="B4:B29"/>
    <mergeCell ref="B30:B31"/>
    <mergeCell ref="A4:A31"/>
    <mergeCell ref="B32:B34"/>
    <mergeCell ref="A32:A34"/>
    <mergeCell ref="B35:B47"/>
    <mergeCell ref="B64:B67"/>
    <mergeCell ref="A61:A67"/>
    <mergeCell ref="B48:B52"/>
    <mergeCell ref="A35:A52"/>
    <mergeCell ref="B53:B60"/>
    <mergeCell ref="A53:A60"/>
    <mergeCell ref="B61:B63"/>
  </mergeCells>
  <phoneticPr fontId="11"/>
  <pageMargins left="0.59055118110236227" right="0.39370078740157483" top="0.78740157480314965" bottom="0.59055118110236227" header="0.51181102362204722" footer="0.31496062992125984"/>
  <pageSetup paperSize="9" scale="71" fitToHeight="2" orientation="landscape" r:id="rId1"/>
  <headerFooter scaleWithDoc="0" alignWithMargins="0">
    <oddHeader>&amp;L&amp;"Meiryo UI,標準"Historical Net Operating Income (1)&amp;R&amp;"Meiryo UI,標準"&amp;8As of June 30, 2016</oddHeader>
    <oddFooter>&amp;R&amp;"Meiryo UI,標準"&amp;8Page&amp;P</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y-shinma</dc:creator>
  <cp:lastModifiedBy>a-murayama</cp:lastModifiedBy>
  <cp:lastPrinted>2016-08-09T08:44:50Z</cp:lastPrinted>
  <dcterms:created xsi:type="dcterms:W3CDTF">2016-02-09T00:29:33Z</dcterms:created>
  <dcterms:modified xsi:type="dcterms:W3CDTF">2016-08-09T10:30:55Z</dcterms:modified>
</cp:coreProperties>
</file>