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T:\02財務部門\02IRG\00仮設フォルダ\08 英文Databook\第30期Datebook（和英）\作業中\"/>
    </mc:Choice>
  </mc:AlternateContent>
  <bookViews>
    <workbookView xWindow="0" yWindow="0" windowWidth="18600" windowHeight="5355" tabRatio="748"/>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Flow'!$A$1:$J$70</definedName>
    <definedName name="_xlnm.Print_Area" localSheetId="4">PML!$A$1:$O$46</definedName>
    <definedName name="_xlnm.Print_Area" localSheetId="2">'Property Description(1)'!$A$1:$L$77</definedName>
    <definedName name="_xlnm.Print_Area" localSheetId="3">'Property Description(2)'!$A$1:$K$85</definedName>
    <definedName name="_xlnm.Print_Area" localSheetId="5">Valuation!$A$1:$M$68</definedName>
    <definedName name="_xlnm.Print_Titles" localSheetId="8">'Historical NOI(1)'!$1:$3</definedName>
    <definedName name="_xlnm.Print_Titles" localSheetId="7">'Net Cash Flow'!$1:$3</definedName>
    <definedName name="_xlnm.Print_Titles" localSheetId="6">'Occupancy Rate'!$1:$3</definedName>
    <definedName name="_xlnm.Print_Titles" localSheetId="2">'Property Description(1)'!$1:$2</definedName>
    <definedName name="_xlnm.Print_Titles" localSheetId="3">'Property Description(2)'!$1:$2</definedName>
    <definedName name="_xlnm.Print_Titles" localSheetId="5">Valuation!$1:$4</definedName>
  </definedNames>
  <calcPr calcId="171027"/>
</workbook>
</file>

<file path=xl/calcChain.xml><?xml version="1.0" encoding="utf-8"?>
<calcChain xmlns="http://schemas.openxmlformats.org/spreadsheetml/2006/main">
  <c r="R3" i="12" l="1"/>
  <c r="Q3" i="12"/>
  <c r="P3" i="12"/>
  <c r="O3" i="12"/>
  <c r="R2" i="12"/>
  <c r="Q2" i="12"/>
  <c r="P2" i="12"/>
  <c r="O2" i="12"/>
  <c r="N3" i="12"/>
  <c r="N2" i="12"/>
  <c r="J2" i="12"/>
  <c r="K2" i="12"/>
  <c r="L2" i="12"/>
  <c r="M2" i="12"/>
  <c r="J3" i="12"/>
  <c r="K3" i="12"/>
  <c r="L3" i="12"/>
  <c r="M3" i="12"/>
  <c r="I3" i="12"/>
  <c r="I2" i="12"/>
  <c r="O2" i="10"/>
  <c r="P2" i="10"/>
  <c r="Q2" i="10"/>
  <c r="R2" i="10"/>
  <c r="O3" i="10"/>
  <c r="P3" i="10"/>
  <c r="Q3" i="10"/>
  <c r="R3" i="10"/>
  <c r="N3" i="10"/>
  <c r="N2" i="10"/>
  <c r="J2" i="10"/>
  <c r="K2" i="10"/>
  <c r="L2" i="10"/>
  <c r="M2" i="10"/>
  <c r="J3" i="10"/>
  <c r="K3" i="10"/>
  <c r="L3" i="10"/>
  <c r="M3" i="10"/>
  <c r="I3" i="10"/>
  <c r="I2" i="10"/>
  <c r="M3" i="7"/>
  <c r="L3" i="7"/>
  <c r="K3" i="7"/>
  <c r="J3" i="7"/>
  <c r="M2" i="7"/>
  <c r="L2" i="7"/>
  <c r="K2" i="7"/>
  <c r="J2" i="7"/>
  <c r="I3" i="7"/>
  <c r="I2" i="7"/>
  <c r="N27" i="5"/>
  <c r="N1" i="5"/>
  <c r="F27" i="5"/>
  <c r="K66" i="4"/>
  <c r="E66" i="4"/>
  <c r="D66" i="4"/>
  <c r="C66" i="4"/>
  <c r="H3" i="6" l="1"/>
  <c r="J66" i="4"/>
  <c r="I66" i="4"/>
  <c r="H66" i="4"/>
  <c r="G66" i="4"/>
  <c r="F66" i="4"/>
</calcChain>
</file>

<file path=xl/sharedStrings.xml><?xml version="1.0" encoding="utf-8"?>
<sst xmlns="http://schemas.openxmlformats.org/spreadsheetml/2006/main" count="1398" uniqueCount="426">
  <si>
    <t>Property Data Book</t>
  </si>
  <si>
    <t>Japan Prime Realty Investment Corporation</t>
  </si>
  <si>
    <t>Table of Contents</t>
  </si>
  <si>
    <t>Note 3:</t>
  </si>
  <si>
    <t>Note 4:</t>
  </si>
  <si>
    <t>Note 5:</t>
  </si>
  <si>
    <t>Note 6:</t>
  </si>
  <si>
    <t>Note 7:</t>
  </si>
  <si>
    <t>Note 8:</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</si>
  <si>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</si>
  <si>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</si>
  <si>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</si>
  <si>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</si>
  <si>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</si>
  <si>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</si>
  <si>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</si>
  <si>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</si>
  <si>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</si>
  <si>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</si>
  <si>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</si>
  <si>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</si>
  <si>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</si>
  <si>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</si>
  <si>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</si>
  <si>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Fukuoka Bldg.</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</si>
  <si>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</si>
  <si>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</si>
  <si>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</si>
  <si>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</si>
  <si>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</si>
  <si>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</si>
  <si>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</si>
  <si>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</si>
  <si>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</si>
  <si>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</si>
  <si>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</si>
  <si>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Tokyo Tatemono Kyobashi Bldg.</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</si>
  <si>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</si>
  <si>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</si>
  <si>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</si>
  <si>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</si>
  <si>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</si>
  <si>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</si>
  <si>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</si>
  <si>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</si>
  <si>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</si>
  <si>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</si>
  <si>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</si>
  <si>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</si>
  <si>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</si>
  <si>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</si>
  <si>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</si>
  <si>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</si>
  <si>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</si>
  <si>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</si>
  <si>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</si>
  <si>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</si>
  <si>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</si>
  <si>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</si>
  <si>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</si>
  <si>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</si>
  <si>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</si>
  <si>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</si>
  <si>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</si>
  <si>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</si>
  <si>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</si>
  <si>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</si>
  <si>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</si>
  <si>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</si>
  <si>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</si>
  <si>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</si>
  <si>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</si>
  <si>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</si>
  <si>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</si>
  <si>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</si>
  <si>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</si>
  <si>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</si>
  <si>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</si>
  <si>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</si>
  <si>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</si>
  <si>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</si>
  <si>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</si>
  <si>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</si>
  <si>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</si>
  <si>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Hakata-chuo Bldg.</t>
  </si>
  <si>
    <t>JPR Nagoya Fushimi Bldg.</t>
  </si>
  <si>
    <t>Nagoya City, Aichi</t>
  </si>
  <si>
    <t>Yakuin Business Garden</t>
  </si>
  <si>
    <t>14F</t>
  </si>
  <si>
    <t>JPR Umeda Loft Bldg.</t>
  </si>
  <si>
    <t>Benetton Shinsaibashi Bldg.</t>
  </si>
  <si>
    <t>Housing Design Center Kobe</t>
  </si>
  <si>
    <t>Kobe City, Hyogo</t>
  </si>
  <si>
    <t>JPR Chayamachi Bldg.</t>
  </si>
  <si>
    <t>Area</t>
    <phoneticPr fontId="13"/>
  </si>
  <si>
    <t>Property</t>
    <phoneticPr fontId="13"/>
  </si>
  <si>
    <t>Type</t>
    <phoneticPr fontId="13"/>
  </si>
  <si>
    <t>Criteria</t>
    <phoneticPr fontId="13"/>
  </si>
  <si>
    <t>Office</t>
    <phoneticPr fontId="13"/>
  </si>
  <si>
    <t>Retail</t>
    <phoneticPr fontId="13"/>
  </si>
  <si>
    <t>Tokyo CBDs</t>
    <phoneticPr fontId="13"/>
  </si>
  <si>
    <t>○</t>
    <phoneticPr fontId="13"/>
  </si>
  <si>
    <t>○</t>
  </si>
  <si>
    <t>Ryoshin Harajuku Bldg.</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</si>
  <si>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</si>
  <si>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</si>
  <si>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</si>
  <si>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</si>
  <si>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</si>
  <si>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</si>
  <si>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</si>
  <si>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</si>
  <si>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</si>
  <si>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</si>
  <si>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</si>
  <si>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</si>
  <si>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</si>
  <si>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5"/>
  </si>
  <si>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</si>
  <si>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</si>
  <si>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</si>
  <si>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all other areas in Japan</t>
    <phoneticPr fontId="15"/>
  </si>
  <si>
    <t>Note: 2</t>
  </si>
  <si>
    <t>Definition of Office Building's Category</t>
    <phoneticPr fontId="15"/>
  </si>
  <si>
    <t>Site area: 30,000㎡ or more</t>
  </si>
  <si>
    <t>Site area: 10,000㎡ to 30,000㎡</t>
  </si>
  <si>
    <t>Site area: 3,000㎡ to 10,000㎡</t>
  </si>
  <si>
    <t>Site area: less than 3,000㎡</t>
  </si>
  <si>
    <t>Note: 3</t>
  </si>
  <si>
    <t xml:space="preserve">     ・Ocupancy rate at acquisition: about 80% or less</t>
    <phoneticPr fontId="13"/>
  </si>
  <si>
    <t xml:space="preserve">     ・Potential of repairs and other investments being effective is great</t>
    <phoneticPr fontId="13"/>
  </si>
  <si>
    <t>Note: 4</t>
    <phoneticPr fontId="13"/>
  </si>
  <si>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</si>
  <si>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5"/>
  </si>
  <si>
    <t>Property</t>
    <phoneticPr fontId="15"/>
  </si>
  <si>
    <t>Structure
(New seismic design)</t>
    <phoneticPr fontId="15"/>
  </si>
  <si>
    <t>PML
(Note 1)</t>
    <phoneticPr fontId="15"/>
  </si>
  <si>
    <t>Earthquake Insurance</t>
    <phoneticPr fontId="15"/>
  </si>
  <si>
    <t>PML
(Note 1)</t>
  </si>
  <si>
    <t>uncovered</t>
    <phoneticPr fontId="15"/>
  </si>
  <si>
    <t>Tokyo CBDs</t>
    <phoneticPr fontId="15"/>
  </si>
  <si>
    <t>Office</t>
    <phoneticPr fontId="15"/>
  </si>
  <si>
    <t>Otemachi Tower
 (Land with Leasehold Interest)</t>
  </si>
  <si>
    <t>-</t>
  </si>
  <si>
    <t>uncovered</t>
  </si>
  <si>
    <t>Yurakucho Ekimae Bldg.
(Yurakucho Itocia)</t>
  </si>
  <si>
    <t>(Note 2)</t>
  </si>
  <si>
    <t>(Note 3)</t>
  </si>
  <si>
    <t>Retail</t>
    <phoneticPr fontId="15"/>
  </si>
  <si>
    <t>(Note 4)</t>
  </si>
  <si>
    <t>Portfolio Total</t>
    <phoneticPr fontId="15"/>
  </si>
  <si>
    <t xml:space="preserve"> ---</t>
    <phoneticPr fontId="13"/>
  </si>
  <si>
    <t xml:space="preserve"> ---</t>
    <phoneticPr fontId="15"/>
  </si>
  <si>
    <t>(Note 1)</t>
    <phoneticPr fontId="15"/>
  </si>
  <si>
    <t>(Note 2)</t>
    <phoneticPr fontId="15"/>
  </si>
  <si>
    <t>(Note 3)</t>
    <phoneticPr fontId="15"/>
  </si>
  <si>
    <t>(Note 4)</t>
    <phoneticPr fontId="15"/>
  </si>
  <si>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</si>
  <si>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</si>
  <si>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</si>
  <si>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</si>
  <si>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</si>
  <si>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</si>
  <si>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</si>
  <si>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</si>
  <si>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</si>
  <si>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</si>
  <si>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</si>
  <si>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</si>
  <si>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</si>
  <si>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</si>
  <si>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</si>
  <si>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</si>
  <si>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</si>
  <si>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</si>
  <si>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</si>
  <si>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26th period</t>
    <phoneticPr fontId="13"/>
  </si>
  <si>
    <t>27th period</t>
    <phoneticPr fontId="13"/>
  </si>
  <si>
    <t>28th period</t>
    <phoneticPr fontId="13"/>
  </si>
  <si>
    <t>Shinjuku Square Tower
(14th period additional acquitision)</t>
  </si>
  <si>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</si>
  <si>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</si>
  <si>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</si>
  <si>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</si>
  <si>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</si>
  <si>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</si>
  <si>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</si>
  <si>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</si>
  <si>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</si>
  <si>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5"/>
  </si>
  <si>
    <t>Co-ownership</t>
    <phoneticPr fontId="15"/>
  </si>
  <si>
    <t>S・RC・SRC</t>
    <phoneticPr fontId="15"/>
  </si>
  <si>
    <t>B2/13F</t>
    <phoneticPr fontId="15"/>
  </si>
  <si>
    <t>SRC</t>
    <phoneticPr fontId="15"/>
  </si>
  <si>
    <t>B1/8F</t>
    <phoneticPr fontId="15"/>
  </si>
  <si>
    <t>Full ownership</t>
    <phoneticPr fontId="15"/>
  </si>
  <si>
    <t>SRC・RC</t>
    <phoneticPr fontId="15"/>
  </si>
  <si>
    <t>Co-ownership</t>
    <phoneticPr fontId="13"/>
  </si>
  <si>
    <t>77.2%
(87.4%)</t>
    <phoneticPr fontId="15"/>
  </si>
  <si>
    <t xml:space="preserve">B1/9F </t>
    <phoneticPr fontId="15"/>
  </si>
  <si>
    <t>1984/10</t>
    <phoneticPr fontId="13"/>
  </si>
  <si>
    <t>Chiyoda Ward, Tokyo</t>
    <phoneticPr fontId="15"/>
  </si>
  <si>
    <t>Full ownership
/ Leasehold</t>
    <phoneticPr fontId="15"/>
  </si>
  <si>
    <t>100.0
36.0</t>
    <phoneticPr fontId="13"/>
  </si>
  <si>
    <t>Unit ownership
/ Co-ownership</t>
    <phoneticPr fontId="15"/>
  </si>
  <si>
    <t>100.0
58.0</t>
    <phoneticPr fontId="13"/>
  </si>
  <si>
    <t>SRC・RC・S</t>
    <phoneticPr fontId="15"/>
  </si>
  <si>
    <t xml:space="preserve">B2/13F </t>
    <phoneticPr fontId="15"/>
  </si>
  <si>
    <t>B2/11F</t>
    <phoneticPr fontId="15"/>
  </si>
  <si>
    <t>100.0
81.9</t>
    <phoneticPr fontId="13"/>
  </si>
  <si>
    <t>B2/10F</t>
    <phoneticPr fontId="15"/>
  </si>
  <si>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</si>
  <si>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</si>
  <si>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</si>
  <si>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</si>
  <si>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</si>
  <si>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</si>
  <si>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</si>
  <si>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</si>
  <si>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</si>
  <si>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</si>
  <si>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5"/>
  </si>
  <si>
    <t>B5/54F</t>
    <phoneticPr fontId="15"/>
  </si>
  <si>
    <t>Minato Ward, Tokyo</t>
    <phoneticPr fontId="15"/>
  </si>
  <si>
    <t>S</t>
    <phoneticPr fontId="15"/>
  </si>
  <si>
    <t>9F</t>
    <phoneticPr fontId="15"/>
  </si>
  <si>
    <t>Unit ownership</t>
    <phoneticPr fontId="15"/>
  </si>
  <si>
    <t>Full ownershp</t>
    <phoneticPr fontId="15"/>
  </si>
  <si>
    <t>B3/7F</t>
    <phoneticPr fontId="15"/>
  </si>
  <si>
    <t>JPR Harajuku Bldg.</t>
    <phoneticPr fontId="13"/>
  </si>
  <si>
    <t>Shibuya Ward, Tokyo</t>
    <phoneticPr fontId="15"/>
  </si>
  <si>
    <t>B1/9F</t>
    <phoneticPr fontId="15"/>
  </si>
  <si>
    <t>B1/10F</t>
    <phoneticPr fontId="15"/>
  </si>
  <si>
    <t>8F</t>
    <phoneticPr fontId="15"/>
  </si>
  <si>
    <t>B2/9F</t>
    <phoneticPr fontId="13"/>
  </si>
  <si>
    <t>100.0
1.80
37.8</t>
    <phoneticPr fontId="13"/>
  </si>
  <si>
    <t>S・SRC・RC</t>
    <phoneticPr fontId="13"/>
  </si>
  <si>
    <t>B2/12F</t>
    <phoneticPr fontId="15"/>
  </si>
  <si>
    <t>27.7
24.9</t>
    <phoneticPr fontId="13"/>
  </si>
  <si>
    <t>S・SRC</t>
    <phoneticPr fontId="15"/>
  </si>
  <si>
    <t>SRC・S</t>
    <phoneticPr fontId="15"/>
  </si>
  <si>
    <t xml:space="preserve">B3/8F </t>
    <phoneticPr fontId="15"/>
  </si>
  <si>
    <t>B1/7F</t>
    <phoneticPr fontId="15"/>
  </si>
  <si>
    <t xml:space="preserve">B3/14F </t>
    <phoneticPr fontId="13"/>
  </si>
  <si>
    <t>B3/19F</t>
    <phoneticPr fontId="15"/>
  </si>
  <si>
    <t>B1/13F</t>
    <phoneticPr fontId="15"/>
  </si>
  <si>
    <t>B1/11F</t>
    <phoneticPr fontId="15"/>
  </si>
  <si>
    <t>B2/15F</t>
    <phoneticPr fontId="13"/>
  </si>
  <si>
    <t>S･SRC</t>
    <phoneticPr fontId="15"/>
  </si>
  <si>
    <t xml:space="preserve">B1/8F </t>
    <phoneticPr fontId="15"/>
  </si>
  <si>
    <t>B1/12F</t>
    <phoneticPr fontId="15"/>
  </si>
  <si>
    <t>Rise Arena Bldg. (Note 5)</t>
    <phoneticPr fontId="13"/>
  </si>
  <si>
    <t>100.0
95.5</t>
    <phoneticPr fontId="13"/>
  </si>
  <si>
    <t>RC・SRC・S</t>
    <phoneticPr fontId="13"/>
  </si>
  <si>
    <t>B3/42F</t>
    <phoneticPr fontId="15"/>
  </si>
  <si>
    <t xml:space="preserve">Yokohama City, Kanagawa </t>
    <phoneticPr fontId="15"/>
  </si>
  <si>
    <t>S･SRC･RC</t>
    <phoneticPr fontId="13"/>
  </si>
  <si>
    <t>B3/27F</t>
    <phoneticPr fontId="15"/>
  </si>
  <si>
    <t>Olinas Tower (Note 6)</t>
    <phoneticPr fontId="13"/>
  </si>
  <si>
    <t>Sumida Ward, Tokyo</t>
    <phoneticPr fontId="15"/>
  </si>
  <si>
    <t>SRC･RC･S</t>
    <phoneticPr fontId="13"/>
  </si>
  <si>
    <t>B2/45F</t>
    <phoneticPr fontId="15"/>
  </si>
  <si>
    <t>S</t>
    <phoneticPr fontId="13"/>
  </si>
  <si>
    <t>9F</t>
    <phoneticPr fontId="13"/>
  </si>
  <si>
    <t>Nishi-Tokyo City, Tokyo</t>
    <phoneticPr fontId="13"/>
  </si>
  <si>
    <t>43.6%
（51.3%）</t>
    <phoneticPr fontId="13"/>
  </si>
  <si>
    <t>B2/17F</t>
    <phoneticPr fontId="15"/>
  </si>
  <si>
    <t>16.7%
(19.2%)</t>
    <phoneticPr fontId="15"/>
  </si>
  <si>
    <t>SRC・RC・S</t>
    <phoneticPr fontId="13"/>
  </si>
  <si>
    <t>B1/6F</t>
    <phoneticPr fontId="15"/>
  </si>
  <si>
    <t>(Note 8)</t>
    <phoneticPr fontId="15"/>
  </si>
  <si>
    <t>B1/4F</t>
    <phoneticPr fontId="15"/>
  </si>
  <si>
    <t>(Note 9)</t>
    <phoneticPr fontId="15"/>
  </si>
  <si>
    <t>32.9%
(58.0%)</t>
    <phoneticPr fontId="15"/>
  </si>
  <si>
    <t>Tokyo Tatemono Honmachi Bldg.</t>
    <phoneticPr fontId="13"/>
  </si>
  <si>
    <t>100.0
82.9</t>
    <phoneticPr fontId="13"/>
  </si>
  <si>
    <t>72.0%
(71.0%)</t>
    <phoneticPr fontId="15"/>
  </si>
  <si>
    <t>B3/9F</t>
    <phoneticPr fontId="15"/>
  </si>
  <si>
    <t>JPR Hakata Bldg. (Note 7)</t>
    <phoneticPr fontId="13"/>
  </si>
  <si>
    <t>S･RC</t>
    <phoneticPr fontId="15"/>
  </si>
  <si>
    <t>1F</t>
    <phoneticPr fontId="15"/>
  </si>
  <si>
    <t>SRC･S</t>
    <phoneticPr fontId="15"/>
  </si>
  <si>
    <t>12F</t>
    <phoneticPr fontId="15"/>
  </si>
  <si>
    <t>13F</t>
    <phoneticPr fontId="13"/>
  </si>
  <si>
    <t>B2/9F</t>
    <phoneticPr fontId="15"/>
  </si>
  <si>
    <t>8F</t>
    <phoneticPr fontId="13"/>
  </si>
  <si>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</si>
  <si>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</si>
  <si>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</si>
  <si>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</si>
  <si>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</si>
  <si>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</si>
  <si>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</si>
  <si>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</si>
  <si>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Fukuoka Bldg.　 （Note)</t>
    <phoneticPr fontId="13"/>
  </si>
  <si>
    <t>Minami Azabu Bldg. （Note)</t>
    <phoneticPr fontId="13"/>
  </si>
  <si>
    <t>Rokubancho Bldg.  （Note)</t>
    <phoneticPr fontId="13"/>
  </si>
  <si>
    <t xml:space="preserve">Tokyo Tatemono Kyobashi Bldg.  </t>
    <phoneticPr fontId="13"/>
  </si>
  <si>
    <t>JPR Shibuya Tower Records Bldg. （Note)</t>
    <phoneticPr fontId="13"/>
  </si>
  <si>
    <t>Shinjuku Sanchome East Bldg. （Note)</t>
    <phoneticPr fontId="13"/>
  </si>
  <si>
    <t>Rise Arena Bldg.　 （Note)</t>
    <phoneticPr fontId="13"/>
  </si>
  <si>
    <t>Tanashi ASTA　 （Note)</t>
    <phoneticPr fontId="13"/>
  </si>
  <si>
    <t>Cupo-la Main Bldg.  （Note)</t>
  </si>
  <si>
    <t>JPR Musashikosugi Bldg.  （Note)</t>
  </si>
  <si>
    <t>JPR Umeda Loft Bldg.　 （Note)</t>
    <phoneticPr fontId="13"/>
  </si>
  <si>
    <t>Benetton Shinsaibashi Bldg.  （Note)</t>
  </si>
  <si>
    <t>Housing Design Center Kobe  （Note)</t>
  </si>
  <si>
    <t>Note:</t>
  </si>
  <si>
    <t>NOI (JPY)</t>
    <phoneticPr fontId="13"/>
  </si>
  <si>
    <t>Change from previous period (%)</t>
    <phoneticPr fontId="13"/>
  </si>
  <si>
    <t xml:space="preserve">NOI yield (annualized NOI/acquisition price) (%) </t>
    <phoneticPr fontId="13"/>
  </si>
  <si>
    <t>26th period</t>
  </si>
  <si>
    <t>27th period</t>
  </si>
  <si>
    <t>Shinjuku Square Tower
(14th period additional acquisiton)</t>
    <phoneticPr fontId="13"/>
  </si>
  <si>
    <t xml:space="preserve">Minami Azabu Bldg. </t>
    <phoneticPr fontId="13"/>
  </si>
  <si>
    <t xml:space="preserve">Rokubancho Bldg.  </t>
    <phoneticPr fontId="13"/>
  </si>
  <si>
    <t xml:space="preserve">Tokyo Tatemono Kyobashi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</si>
  <si>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</si>
  <si>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</si>
  <si>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</si>
  <si>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</si>
  <si>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</si>
  <si>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Benetton Shinsaibashi Bldg. </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</si>
  <si>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</si>
  <si>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</si>
  <si>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</si>
  <si>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</si>
  <si>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</si>
  <si>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5"/>
  </si>
  <si>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</si>
  <si>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</si>
  <si>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</si>
  <si>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</si>
  <si>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</si>
  <si>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</si>
  <si>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</si>
  <si>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5"/>
  </si>
  <si>
    <t>Unit ownership
 (Note 4)</t>
    <phoneticPr fontId="15"/>
  </si>
  <si>
    <t>Yurakucho Ekimae Bldg. (Yurakucho Itocia)  （Note)</t>
    <phoneticPr fontId="13"/>
  </si>
  <si>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</si>
  <si>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</si>
  <si>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</si>
  <si>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</si>
  <si>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</si>
  <si>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</si>
  <si>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</si>
  <si>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</si>
  <si>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</si>
  <si>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</si>
  <si>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</si>
  <si>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5"/>
  </si>
  <si>
    <t>Yurakucho Ekimae Bldg.(Yurakucho Itocia)</t>
    <phoneticPr fontId="11"/>
  </si>
  <si>
    <t>Core Property</t>
    <phoneticPr fontId="13"/>
  </si>
  <si>
    <t>Value-up Property</t>
    <phoneticPr fontId="13"/>
  </si>
  <si>
    <t>Note:</t>
    <phoneticPr fontId="15"/>
  </si>
  <si>
    <t xml:space="preserve"> NOI yield is calculated using the investment period weighted average NOI as the annualized NOI, divided by the investment period weighted average acquisition price.
 Percentage are rounded to the first decimal point.</t>
    <phoneticPr fontId="15"/>
  </si>
  <si>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</si>
  <si>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Retail</t>
    <phoneticPr fontId="13"/>
  </si>
  <si>
    <t>JPR Umeda Loft Bldg.</t>
    <phoneticPr fontId="13"/>
  </si>
  <si>
    <t>Full ownership</t>
    <phoneticPr fontId="15"/>
  </si>
  <si>
    <t>SRC</t>
    <phoneticPr fontId="15"/>
  </si>
  <si>
    <t>B1/8F</t>
    <phoneticPr fontId="15"/>
  </si>
  <si>
    <t>S</t>
    <phoneticPr fontId="15"/>
  </si>
  <si>
    <t>B2/10F</t>
    <phoneticPr fontId="15"/>
  </si>
  <si>
    <t>SRC･S</t>
    <phoneticPr fontId="15"/>
  </si>
  <si>
    <t>B2/11F</t>
    <phoneticPr fontId="15"/>
  </si>
  <si>
    <t>S･SRC</t>
    <phoneticPr fontId="15"/>
  </si>
  <si>
    <t>9F</t>
    <phoneticPr fontId="15"/>
  </si>
  <si>
    <t>Note 1:</t>
    <phoneticPr fontId="13"/>
  </si>
  <si>
    <t>Figures entered in the "Type of ownership" column have been rounded to the first decimal place.</t>
    <phoneticPr fontId="13"/>
  </si>
  <si>
    <t>Note 2:</t>
    <phoneticPr fontId="15"/>
  </si>
  <si>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</si>
  <si>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</si>
  <si>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JPR has acquired all of the unit ownerships for Rokubancho Bldg., JPR Harajuku Bldg. and Tokyo Tatemono Kyobashi Bldg., and there are no other sectional owners.</t>
    <phoneticPr fontId="15"/>
  </si>
  <si>
    <t>Rise Arena Bldg. has been registered as a single building that includes the residential building.  The office building has 15 floors above ground and two floors underground.</t>
    <phoneticPr fontId="15"/>
  </si>
  <si>
    <t>The Olinas Tower has been registered as a single building that includes the commercial building and the residential building.  The office building has 31 floors above ground and two floors underground.</t>
    <phoneticPr fontId="15"/>
  </si>
  <si>
    <t>JPR Hakata Bldg. built a new multi-story parking lot in November 2003.</t>
    <phoneticPr fontId="15"/>
  </si>
  <si>
    <t xml:space="preserve">Land:     Full ownership(co-ownership of trust beneficiary interests in real estate ownership ratio: 50.0%)
Building: Unit ownership(co-ownership of trust beneficiary interests in real estate ownership ratio: 50.0%)
</t>
    <phoneticPr fontId="15"/>
  </si>
  <si>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5"/>
  </si>
  <si>
    <t xml:space="preserve">              </t>
    <phoneticPr fontId="15"/>
  </si>
  <si>
    <t>Benetton Shinsaibashi Bldg.</t>
    <phoneticPr fontId="11"/>
  </si>
  <si>
    <t>29th period</t>
  </si>
  <si>
    <t>・・6</t>
    <phoneticPr fontId="15"/>
  </si>
  <si>
    <t>・・8</t>
    <phoneticPr fontId="15"/>
  </si>
  <si>
    <t>・ Historical Net Operating Income（2） (by Category)</t>
    <phoneticPr fontId="11"/>
  </si>
  <si>
    <t>・・12</t>
    <phoneticPr fontId="15"/>
  </si>
  <si>
    <t>・・14</t>
    <phoneticPr fontId="15"/>
  </si>
  <si>
    <t>・・3</t>
    <phoneticPr fontId="15"/>
  </si>
  <si>
    <t>・・10</t>
    <phoneticPr fontId="15"/>
  </si>
  <si>
    <t>・・16</t>
    <phoneticPr fontId="15"/>
  </si>
  <si>
    <t>・・19</t>
    <phoneticPr fontId="15"/>
  </si>
  <si>
    <t>Other Cities</t>
    <phoneticPr fontId="13"/>
  </si>
  <si>
    <t>"Core Property" means office building excluding "Value-up Property" that applied following standard.</t>
    <phoneticPr fontId="13"/>
  </si>
  <si>
    <t>"Value-up Property" means secure profitability at acquisition, and</t>
    <phoneticPr fontId="15"/>
  </si>
  <si>
    <t>Profit or Loss from Valuation (JPY)</t>
    <phoneticPr fontId="13"/>
  </si>
  <si>
    <t>Yurakucho Ekimae Bldg.(Yurakucho Itocia)</t>
  </si>
  <si>
    <t>Co-ownership</t>
  </si>
  <si>
    <t>Unit ownership
/ Co-ownership</t>
  </si>
  <si>
    <t>1.9%
(2.1%)</t>
  </si>
  <si>
    <t>S・SRC</t>
  </si>
  <si>
    <t>B4/20F</t>
  </si>
  <si>
    <t>Ginza Gates</t>
    <phoneticPr fontId="11"/>
  </si>
  <si>
    <t>FUNDES Suidobashi</t>
    <phoneticPr fontId="11"/>
  </si>
  <si>
    <t>Ginza Gates</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</si>
  <si>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</si>
  <si>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5"/>
  </si>
  <si>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Management&amp;Health Care Inc. and were rounded down to the first decimal place.Furthermore. </t>
    <phoneticPr fontId="15"/>
  </si>
  <si>
    <t>GInza Gates</t>
    <phoneticPr fontId="11"/>
  </si>
  <si>
    <t>FUNDES Suidobashi</t>
    <phoneticPr fontId="11"/>
  </si>
  <si>
    <t>FUNDES Suidobashi</t>
    <phoneticPr fontId="13"/>
  </si>
  <si>
    <t>30th Fiscal Period Property Data Book</t>
    <phoneticPr fontId="11"/>
  </si>
  <si>
    <t>(July 1, 2016 - December 31, 2016)</t>
    <phoneticPr fontId="11"/>
  </si>
  <si>
    <t>Full ownership
/ Leasehold</t>
    <phoneticPr fontId="15"/>
  </si>
  <si>
    <t>Leasehold</t>
    <phoneticPr fontId="11"/>
  </si>
  <si>
    <t>11F</t>
    <phoneticPr fontId="15"/>
  </si>
  <si>
    <t>9F</t>
    <phoneticPr fontId="15"/>
  </si>
  <si>
    <t>30th period
(as of Dec. 31, 2016)</t>
    <phoneticPr fontId="15"/>
  </si>
  <si>
    <t>Although Tokyo Tatemono Kyobashi Bldg.,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5"/>
  </si>
  <si>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5"/>
  </si>
  <si>
    <t>(as of Dec.31, 2016)</t>
    <phoneticPr fontId="13"/>
  </si>
  <si>
    <t>30th period</t>
  </si>
  <si>
    <t>JPR Daikanyama</t>
    <phoneticPr fontId="11"/>
  </si>
  <si>
    <t>30th period  (Jul. 1, 2016 － Dec. 31, 2016)    (JPY)</t>
    <phoneticPr fontId="13"/>
  </si>
  <si>
    <t>Kanematsu Bldg. Annex 　（Note)</t>
    <phoneticPr fontId="13"/>
  </si>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</sst>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s>
  <fonts count="30"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0"/>
      <name val="Meiryo UI"/>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diagonalUp="1">
      <left style="double">
        <color indexed="64"/>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double">
        <color indexed="64"/>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bottom style="medium">
        <color indexed="64"/>
      </bottom>
      <diagonal/>
    </border>
    <border>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8">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9" fontId="12" fillId="0" borderId="0" applyFont="0" applyFill="0" applyBorder="0" applyAlignment="0" applyProtection="0">
      <alignment vertical="center"/>
    </xf>
  </cellStyleXfs>
  <cellXfs count="643">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177" fontId="5" fillId="0" borderId="4"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shrinkToFit="1"/>
    </xf>
    <xf numFmtId="177" fontId="5" fillId="0" borderId="8" xfId="3" quotePrefix="1"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7" fontId="5" fillId="0" borderId="4" xfId="3" applyNumberFormat="1" applyFont="1" applyFill="1" applyBorder="1" applyAlignment="1">
      <alignment horizontal="center" vertical="center"/>
    </xf>
    <xf numFmtId="176" fontId="5" fillId="0" borderId="1" xfId="28"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xf>
    <xf numFmtId="177" fontId="5" fillId="0" borderId="9" xfId="3" quotePrefix="1" applyNumberFormat="1" applyFont="1" applyFill="1" applyBorder="1" applyAlignment="1">
      <alignment horizontal="center" vertical="center"/>
    </xf>
    <xf numFmtId="0" fontId="5" fillId="0" borderId="5"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177" fontId="5" fillId="0" borderId="2" xfId="3" applyNumberFormat="1" applyFont="1" applyFill="1" applyBorder="1" applyAlignment="1">
      <alignment horizontal="center" vertical="center" wrapText="1" shrinkToFit="1"/>
    </xf>
    <xf numFmtId="177" fontId="5" fillId="0" borderId="11" xfId="3"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xf>
    <xf numFmtId="177" fontId="5" fillId="0" borderId="8" xfId="3" applyNumberFormat="1" applyFont="1" applyFill="1" applyBorder="1" applyAlignment="1">
      <alignment horizontal="center" vertical="center" wrapText="1" shrinkToFit="1"/>
    </xf>
    <xf numFmtId="0" fontId="5" fillId="0" borderId="12" xfId="3" applyFont="1" applyFill="1" applyBorder="1" applyAlignment="1">
      <alignment horizontal="left" vertical="center" indent="1"/>
    </xf>
    <xf numFmtId="9" fontId="5" fillId="0" borderId="12" xfId="3" applyNumberFormat="1" applyFont="1" applyFill="1" applyBorder="1" applyAlignment="1">
      <alignment horizontal="center" vertical="center" wrapText="1" shrinkToFit="1"/>
    </xf>
    <xf numFmtId="178" fontId="5" fillId="0" borderId="12" xfId="3" applyNumberFormat="1" applyFont="1" applyFill="1" applyBorder="1" applyAlignment="1">
      <alignment horizontal="center" vertical="center" wrapText="1" shrinkToFit="1"/>
    </xf>
    <xf numFmtId="176" fontId="5" fillId="0" borderId="13" xfId="28" applyNumberFormat="1" applyFont="1" applyFill="1" applyBorder="1" applyAlignment="1">
      <alignment horizontal="center" vertical="center" wrapText="1" shrinkToFit="1"/>
    </xf>
    <xf numFmtId="0" fontId="5" fillId="0" borderId="12" xfId="3" applyFont="1" applyFill="1" applyBorder="1" applyAlignment="1">
      <alignment horizontal="center" vertical="center" wrapText="1" shrinkToFit="1"/>
    </xf>
    <xf numFmtId="177" fontId="5" fillId="0" borderId="14" xfId="3" quotePrefix="1" applyNumberFormat="1" applyFont="1" applyFill="1" applyBorder="1" applyAlignment="1">
      <alignment horizontal="center" vertical="center" wrapText="1" shrinkToFit="1"/>
    </xf>
    <xf numFmtId="0" fontId="8" fillId="0" borderId="0" xfId="3" applyFont="1" applyFill="1" applyAlignment="1">
      <alignment vertical="top"/>
    </xf>
    <xf numFmtId="177" fontId="5" fillId="0" borderId="9" xfId="3" quotePrefix="1" applyNumberFormat="1" applyFont="1" applyFill="1" applyBorder="1" applyAlignment="1">
      <alignment horizontal="center" vertical="center" wrapText="1" shrinkToFit="1"/>
    </xf>
    <xf numFmtId="0" fontId="5" fillId="0" borderId="6" xfId="3" applyFont="1" applyFill="1" applyBorder="1" applyAlignment="1">
      <alignment horizontal="left" vertical="center" wrapText="1" indent="1"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4" xfId="33" applyFont="1" applyFill="1" applyBorder="1" applyAlignment="1">
      <alignment horizontal="center" vertical="center" wrapText="1" shrinkToFit="1"/>
    </xf>
    <xf numFmtId="0" fontId="5" fillId="2" borderId="35" xfId="33"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3" xfId="33" applyFont="1" applyFill="1" applyBorder="1" applyAlignment="1">
      <alignment horizontal="center" vertical="center"/>
    </xf>
    <xf numFmtId="0" fontId="14" fillId="0" borderId="15" xfId="0" applyFont="1" applyFill="1" applyBorder="1" applyAlignment="1">
      <alignment horizontal="center" vertical="center" textRotation="255"/>
    </xf>
    <xf numFmtId="0" fontId="14" fillId="0" borderId="38" xfId="33" applyFont="1" applyFill="1" applyBorder="1" applyAlignment="1">
      <alignment horizontal="center" vertical="center"/>
    </xf>
    <xf numFmtId="0" fontId="14" fillId="0" borderId="39" xfId="33" applyFont="1" applyFill="1" applyBorder="1" applyAlignment="1">
      <alignment horizontal="center" vertical="center"/>
    </xf>
    <xf numFmtId="0" fontId="14" fillId="0" borderId="38"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11" xfId="0" applyFont="1" applyFill="1" applyBorder="1" applyAlignment="1">
      <alignment horizontal="center" vertical="center" textRotation="255"/>
    </xf>
    <xf numFmtId="0" fontId="14" fillId="0" borderId="40" xfId="33" applyFont="1" applyFill="1" applyBorder="1" applyAlignment="1">
      <alignment horizontal="center" vertical="center"/>
    </xf>
    <xf numFmtId="0" fontId="14" fillId="0" borderId="41" xfId="0" applyFont="1" applyFill="1" applyBorder="1" applyAlignment="1">
      <alignment horizontal="center" vertical="center" textRotation="255"/>
    </xf>
    <xf numFmtId="0" fontId="14" fillId="0" borderId="37" xfId="33" applyFont="1" applyFill="1" applyBorder="1" applyAlignment="1">
      <alignment horizontal="center" vertical="center"/>
    </xf>
    <xf numFmtId="0" fontId="14" fillId="0" borderId="43" xfId="0" applyFont="1" applyFill="1" applyBorder="1" applyAlignment="1">
      <alignment horizontal="center" vertical="center" textRotation="255"/>
    </xf>
    <xf numFmtId="0" fontId="14" fillId="0" borderId="44" xfId="0" applyFont="1" applyFill="1" applyBorder="1" applyAlignment="1">
      <alignment horizontal="center" vertical="center" textRotation="255"/>
    </xf>
    <xf numFmtId="0" fontId="14" fillId="0" borderId="41" xfId="33"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57" xfId="33" applyFont="1" applyFill="1" applyBorder="1" applyAlignment="1">
      <alignment horizontal="center" vertical="center"/>
    </xf>
    <xf numFmtId="0" fontId="14" fillId="0" borderId="58" xfId="0" applyFont="1" applyFill="1" applyBorder="1" applyAlignment="1">
      <alignment horizontal="center" vertical="center" textRotation="255"/>
    </xf>
    <xf numFmtId="0" fontId="14" fillId="0" borderId="6"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0" borderId="43" xfId="33" applyFont="1" applyFill="1" applyBorder="1" applyAlignment="1">
      <alignment horizontal="center" vertical="center"/>
    </xf>
    <xf numFmtId="0" fontId="14" fillId="0" borderId="39" xfId="0" applyFont="1" applyFill="1" applyBorder="1" applyAlignment="1">
      <alignment horizontal="center" vertical="center" textRotation="255"/>
    </xf>
    <xf numFmtId="0" fontId="14" fillId="0" borderId="34" xfId="33" applyFont="1" applyFill="1" applyBorder="1" applyAlignment="1">
      <alignment horizontal="center" vertical="center"/>
    </xf>
    <xf numFmtId="0" fontId="14" fillId="0" borderId="35" xfId="0" applyFont="1" applyFill="1" applyBorder="1" applyAlignment="1">
      <alignment horizontal="center" vertical="center" textRotation="255"/>
    </xf>
    <xf numFmtId="0" fontId="14" fillId="0" borderId="33" xfId="33" applyFont="1" applyFill="1" applyBorder="1" applyAlignment="1">
      <alignment horizontal="center" vertical="center"/>
    </xf>
    <xf numFmtId="0" fontId="14" fillId="0" borderId="34"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8" xfId="0" applyFont="1" applyFill="1" applyBorder="1" applyAlignment="1">
      <alignment horizontal="center" vertical="center" textRotation="255"/>
    </xf>
    <xf numFmtId="0" fontId="14" fillId="0" borderId="35" xfId="33" applyFont="1" applyFill="1" applyBorder="1" applyAlignment="1">
      <alignment horizontal="center" vertical="center"/>
    </xf>
    <xf numFmtId="0" fontId="14" fillId="0" borderId="5"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42" xfId="33" applyFont="1" applyFill="1" applyBorder="1" applyAlignment="1">
      <alignment horizontal="center" vertical="center"/>
    </xf>
    <xf numFmtId="0" fontId="14" fillId="0" borderId="5" xfId="33"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5" xfId="3" applyFont="1" applyFill="1" applyBorder="1" applyAlignment="1">
      <alignment horizontal="center" vertical="center"/>
    </xf>
    <xf numFmtId="0" fontId="6" fillId="4" borderId="15" xfId="3" applyFont="1" applyFill="1" applyBorder="1" applyAlignment="1">
      <alignment horizontal="left" vertical="center" indent="1"/>
    </xf>
    <xf numFmtId="0" fontId="6" fillId="4" borderId="41" xfId="3" applyFont="1" applyFill="1" applyBorder="1" applyAlignment="1">
      <alignment vertical="center"/>
    </xf>
    <xf numFmtId="0" fontId="6" fillId="4" borderId="41" xfId="0" applyFont="1" applyFill="1" applyBorder="1" applyAlignment="1">
      <alignment vertical="center"/>
    </xf>
    <xf numFmtId="0" fontId="6" fillId="4" borderId="41" xfId="3" applyFont="1" applyFill="1" applyBorder="1" applyAlignment="1">
      <alignment horizontal="center" vertical="center"/>
    </xf>
    <xf numFmtId="0" fontId="6" fillId="4" borderId="72" xfId="3" applyFont="1" applyFill="1" applyBorder="1" applyAlignment="1">
      <alignment horizontal="center" vertical="center"/>
    </xf>
    <xf numFmtId="0" fontId="6" fillId="4" borderId="0" xfId="0" applyFont="1" applyFill="1" applyBorder="1" applyAlignment="1">
      <alignment vertical="center"/>
    </xf>
    <xf numFmtId="0" fontId="6" fillId="4" borderId="41" xfId="3" applyFont="1" applyFill="1" applyBorder="1" applyAlignment="1">
      <alignment horizontal="left" vertical="center"/>
    </xf>
    <xf numFmtId="0" fontId="6" fillId="4" borderId="0" xfId="3" applyFont="1" applyFill="1" applyBorder="1" applyAlignment="1">
      <alignment vertical="center"/>
    </xf>
    <xf numFmtId="0" fontId="6" fillId="4" borderId="72"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6" fillId="0" borderId="0" xfId="3" applyFont="1" applyFill="1" applyBorder="1" applyAlignment="1">
      <alignment vertical="top"/>
    </xf>
    <xf numFmtId="0" fontId="6" fillId="4" borderId="0" xfId="3" applyFont="1" applyFill="1" applyBorder="1" applyAlignment="1">
      <alignment horizontal="center" vertical="top"/>
    </xf>
    <xf numFmtId="0" fontId="6" fillId="0" borderId="0" xfId="0" applyFont="1" applyFill="1" applyAlignment="1">
      <alignment vertical="top" wrapText="1"/>
    </xf>
    <xf numFmtId="0" fontId="6" fillId="4" borderId="0" xfId="0" applyFont="1" applyFill="1" applyAlignment="1">
      <alignment horizontal="left" vertical="top"/>
    </xf>
    <xf numFmtId="0" fontId="5" fillId="4" borderId="0" xfId="0" applyFont="1" applyFill="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5" xfId="3" applyFont="1" applyFill="1" applyBorder="1" applyAlignment="1">
      <alignment horizontal="center" vertical="center" textRotation="255"/>
    </xf>
    <xf numFmtId="0" fontId="5" fillId="0" borderId="41" xfId="3" applyFont="1" applyBorder="1" applyAlignment="1">
      <alignment horizontal="left" vertical="center" wrapText="1"/>
    </xf>
    <xf numFmtId="0" fontId="16" fillId="0" borderId="1" xfId="34" applyFont="1" applyFill="1" applyBorder="1" applyAlignment="1">
      <alignment horizontal="center" vertical="center" wrapText="1"/>
    </xf>
    <xf numFmtId="40" fontId="5" fillId="0" borderId="4" xfId="34" applyNumberFormat="1"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7" fillId="0" borderId="41"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77" xfId="3" applyFont="1" applyFill="1" applyBorder="1" applyAlignment="1">
      <alignment horizontal="left" vertical="center" wrapText="1"/>
    </xf>
    <xf numFmtId="0" fontId="16" fillId="0" borderId="7" xfId="3"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0" fontId="5" fillId="0" borderId="41" xfId="3" applyFont="1" applyFill="1" applyBorder="1" applyAlignment="1">
      <alignment horizontal="left" vertical="center" wrapText="1"/>
    </xf>
    <xf numFmtId="0" fontId="5" fillId="4" borderId="15" xfId="3" applyFont="1" applyFill="1" applyBorder="1" applyAlignment="1">
      <alignment vertical="center" textRotation="255"/>
    </xf>
    <xf numFmtId="0" fontId="5" fillId="0" borderId="3" xfId="3" applyFont="1" applyBorder="1" applyAlignment="1">
      <alignment vertical="center" wrapText="1"/>
    </xf>
    <xf numFmtId="0" fontId="5" fillId="0" borderId="41" xfId="3" applyFont="1" applyFill="1" applyBorder="1" applyAlignment="1">
      <alignment horizontal="left" vertical="center" wrapText="1" shrinkToFit="1"/>
    </xf>
    <xf numFmtId="0" fontId="5" fillId="4" borderId="15" xfId="3" applyFont="1" applyFill="1" applyBorder="1" applyAlignment="1">
      <alignment horizontal="left" vertical="center"/>
    </xf>
    <xf numFmtId="0" fontId="5" fillId="0" borderId="3" xfId="3" applyFont="1" applyFill="1" applyBorder="1" applyAlignment="1">
      <alignment vertical="center" wrapText="1"/>
    </xf>
    <xf numFmtId="0" fontId="5" fillId="4" borderId="78" xfId="3" applyFont="1" applyFill="1" applyBorder="1" applyAlignment="1">
      <alignment horizontal="center" vertical="center" textRotation="255"/>
    </xf>
    <xf numFmtId="176" fontId="16" fillId="0" borderId="12" xfId="2" applyNumberFormat="1" applyFont="1" applyBorder="1" applyAlignment="1">
      <alignment horizontal="center" vertical="center"/>
    </xf>
    <xf numFmtId="0" fontId="5" fillId="4" borderId="32" xfId="3" applyFont="1" applyFill="1" applyBorder="1" applyAlignment="1">
      <alignment horizontal="center" vertical="center" textRotation="255"/>
    </xf>
    <xf numFmtId="0" fontId="5" fillId="0" borderId="77" xfId="3" applyFont="1" applyBorder="1" applyAlignment="1">
      <alignment horizontal="left" vertical="center" wrapText="1"/>
    </xf>
    <xf numFmtId="40" fontId="16" fillId="0" borderId="7" xfId="34" applyNumberFormat="1" applyFont="1" applyBorder="1" applyAlignment="1">
      <alignment horizontal="center" vertical="center" wrapText="1"/>
    </xf>
    <xf numFmtId="0" fontId="5" fillId="0" borderId="41" xfId="3" applyFont="1" applyBorder="1" applyAlignment="1">
      <alignment horizontal="left" vertical="center" wrapText="1" shrinkToFit="1"/>
    </xf>
    <xf numFmtId="40" fontId="16" fillId="0" borderId="7" xfId="34" applyNumberFormat="1" applyFont="1" applyFill="1" applyBorder="1" applyAlignment="1">
      <alignment horizontal="center" vertical="center" wrapText="1"/>
    </xf>
    <xf numFmtId="40" fontId="16" fillId="0" borderId="1" xfId="34" applyNumberFormat="1" applyFont="1" applyFill="1" applyBorder="1" applyAlignment="1">
      <alignment horizontal="center" vertical="center" wrapText="1"/>
    </xf>
    <xf numFmtId="0" fontId="5" fillId="0" borderId="77" xfId="3" applyFont="1" applyFill="1" applyBorder="1" applyAlignment="1">
      <alignment horizontal="left" vertical="center" wrapText="1" shrinkToFit="1"/>
    </xf>
    <xf numFmtId="0" fontId="16" fillId="0" borderId="7"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6" fillId="0" borderId="1" xfId="3" applyFont="1" applyBorder="1" applyAlignment="1">
      <alignment horizontal="center" vertical="center" wrapText="1"/>
    </xf>
    <xf numFmtId="0" fontId="5" fillId="0" borderId="15" xfId="3" applyFont="1" applyFill="1" applyBorder="1" applyAlignment="1">
      <alignment horizontal="center" vertical="center" textRotation="255"/>
    </xf>
    <xf numFmtId="0" fontId="5" fillId="0" borderId="41" xfId="3" applyFont="1" applyFill="1" applyBorder="1" applyAlignment="1">
      <alignment horizontal="left" vertical="center"/>
    </xf>
    <xf numFmtId="0" fontId="5" fillId="0" borderId="3" xfId="3" applyFont="1" applyFill="1" applyBorder="1" applyAlignment="1">
      <alignment horizontal="left" vertical="center" wrapText="1"/>
    </xf>
    <xf numFmtId="0" fontId="5" fillId="0" borderId="41"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80" xfId="3" applyFont="1" applyFill="1" applyBorder="1" applyAlignment="1">
      <alignment horizontal="center" vertical="center" textRotation="255"/>
    </xf>
    <xf numFmtId="40" fontId="5" fillId="0" borderId="84" xfId="34" applyNumberFormat="1" applyFont="1" applyFill="1" applyBorder="1" applyAlignment="1">
      <alignment horizontal="center" vertical="center" wrapText="1"/>
    </xf>
    <xf numFmtId="0" fontId="5" fillId="0" borderId="79" xfId="3" applyFont="1" applyFill="1" applyBorder="1" applyAlignment="1">
      <alignment horizontal="left" vertical="center" wrapText="1"/>
    </xf>
    <xf numFmtId="0" fontId="5" fillId="4" borderId="77" xfId="3" applyFont="1" applyFill="1" applyBorder="1" applyAlignment="1">
      <alignment horizontal="center" vertical="center" textRotation="255"/>
    </xf>
    <xf numFmtId="0" fontId="5" fillId="0" borderId="5" xfId="3" applyFont="1" applyBorder="1" applyAlignment="1">
      <alignment horizontal="left" vertical="center" wrapText="1"/>
    </xf>
    <xf numFmtId="0" fontId="5" fillId="4" borderId="41"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90" xfId="3" applyFont="1" applyFill="1" applyBorder="1" applyAlignment="1">
      <alignment horizontal="center" vertical="center" textRotation="255"/>
    </xf>
    <xf numFmtId="0" fontId="5" fillId="0" borderId="13" xfId="3" applyFont="1" applyBorder="1" applyAlignment="1">
      <alignment horizontal="left" vertical="center" wrapText="1"/>
    </xf>
    <xf numFmtId="0" fontId="16" fillId="0" borderId="70" xfId="34" applyFont="1" applyFill="1" applyBorder="1" applyAlignment="1">
      <alignment horizontal="center" vertical="center" wrapText="1"/>
    </xf>
    <xf numFmtId="0" fontId="5" fillId="4" borderId="17" xfId="3" applyFont="1" applyFill="1" applyBorder="1" applyAlignment="1">
      <alignment horizontal="center" vertical="center" textRotation="255"/>
    </xf>
    <xf numFmtId="0" fontId="5" fillId="0" borderId="88" xfId="3" applyFont="1" applyBorder="1" applyAlignment="1">
      <alignment horizontal="left" vertical="center" wrapText="1"/>
    </xf>
    <xf numFmtId="0" fontId="16" fillId="0" borderId="18" xfId="34" applyFont="1" applyFill="1" applyBorder="1" applyAlignment="1">
      <alignment horizontal="center" vertical="center" wrapText="1"/>
    </xf>
    <xf numFmtId="0" fontId="5" fillId="4" borderId="72" xfId="3" applyFont="1" applyFill="1" applyBorder="1" applyAlignment="1">
      <alignment horizontal="center" vertical="center" textRotation="255"/>
    </xf>
    <xf numFmtId="0" fontId="5" fillId="0" borderId="77" xfId="3" applyFont="1" applyFill="1" applyBorder="1" applyAlignment="1">
      <alignment horizontal="left" vertical="center"/>
    </xf>
    <xf numFmtId="176" fontId="5" fillId="3" borderId="82" xfId="2" applyNumberFormat="1" applyFont="1" applyFill="1" applyBorder="1" applyAlignment="1">
      <alignment horizontal="center" vertical="center"/>
    </xf>
    <xf numFmtId="40" fontId="5" fillId="0" borderId="79" xfId="34" applyNumberFormat="1" applyFont="1" applyBorder="1" applyAlignment="1">
      <alignment horizontal="left" vertical="center" wrapText="1"/>
    </xf>
    <xf numFmtId="0" fontId="16" fillId="0" borderId="12" xfId="34" applyFont="1" applyFill="1" applyBorder="1" applyAlignment="1">
      <alignment horizontal="center" vertical="center" wrapText="1"/>
    </xf>
    <xf numFmtId="0" fontId="5" fillId="0" borderId="0" xfId="3" applyFont="1" applyFill="1" applyBorder="1" applyAlignment="1">
      <alignment vertical="center" textRotation="90"/>
    </xf>
    <xf numFmtId="0" fontId="5" fillId="4" borderId="0" xfId="3" applyFont="1" applyFill="1" applyBorder="1" applyAlignment="1">
      <alignment horizontal="center" vertical="center" textRotation="255"/>
    </xf>
    <xf numFmtId="0" fontId="5" fillId="0" borderId="0" xfId="3" applyFont="1" applyBorder="1" applyAlignment="1">
      <alignment horizontal="left" vertical="center" wrapText="1"/>
    </xf>
    <xf numFmtId="0" fontId="5" fillId="0" borderId="0" xfId="34" applyFont="1" applyFill="1" applyBorder="1" applyAlignment="1">
      <alignment horizontal="center" vertical="center" wrapText="1"/>
    </xf>
    <xf numFmtId="176" fontId="5" fillId="0" borderId="0" xfId="2" applyNumberFormat="1" applyFont="1" applyFill="1" applyBorder="1" applyAlignment="1">
      <alignment horizontal="right" vertical="center"/>
    </xf>
    <xf numFmtId="40" fontId="5" fillId="0" borderId="0" xfId="34" applyNumberFormat="1" applyFont="1" applyBorder="1" applyAlignment="1">
      <alignment horizontal="center" vertical="center" wrapText="1"/>
    </xf>
    <xf numFmtId="0" fontId="5" fillId="0" borderId="0" xfId="0" applyFont="1" applyBorder="1" applyAlignment="1"/>
    <xf numFmtId="0" fontId="6" fillId="4" borderId="0" xfId="3" applyFont="1" applyFill="1" applyAlignment="1">
      <alignment horizontal="right" vertical="top"/>
    </xf>
    <xf numFmtId="0" fontId="6" fillId="0" borderId="0" xfId="3" applyFont="1" applyFill="1" applyAlignment="1">
      <alignment vertical="top" wrapText="1"/>
    </xf>
    <xf numFmtId="0" fontId="6" fillId="0" borderId="0" xfId="0" applyFont="1" applyFill="1" applyAlignment="1">
      <alignment vertical="top"/>
    </xf>
    <xf numFmtId="0" fontId="5" fillId="4" borderId="0" xfId="0" applyFont="1" applyFill="1" applyAlignment="1"/>
    <xf numFmtId="0" fontId="5" fillId="0" borderId="0" xfId="0" applyFont="1" applyAlignment="1"/>
    <xf numFmtId="0" fontId="6" fillId="2" borderId="28" xfId="0" applyFont="1" applyFill="1" applyBorder="1" applyAlignment="1">
      <alignment vertical="center"/>
    </xf>
    <xf numFmtId="0" fontId="6" fillId="2" borderId="74" xfId="0" applyFont="1" applyFill="1" applyBorder="1" applyAlignment="1">
      <alignment horizontal="center" vertical="center"/>
    </xf>
    <xf numFmtId="0" fontId="6" fillId="2" borderId="75" xfId="0" applyFont="1" applyFill="1" applyBorder="1" applyAlignment="1">
      <alignment horizont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35" applyFont="1" applyFill="1" applyBorder="1" applyAlignment="1">
      <alignment horizontal="center" vertical="center" wrapText="1"/>
    </xf>
    <xf numFmtId="0" fontId="6" fillId="2" borderId="8"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6" xfId="31" applyFont="1" applyFill="1" applyBorder="1" applyAlignment="1">
      <alignment vertical="center" wrapText="1"/>
    </xf>
    <xf numFmtId="0" fontId="5" fillId="0" borderId="3" xfId="36" applyFont="1" applyFill="1" applyBorder="1" applyAlignment="1">
      <alignment horizontal="left" vertical="center" shrinkToFit="1"/>
    </xf>
    <xf numFmtId="0" fontId="5" fillId="0" borderId="5" xfId="31" applyFont="1" applyFill="1" applyBorder="1" applyAlignment="1">
      <alignment horizontal="left" vertical="center" wrapText="1"/>
    </xf>
    <xf numFmtId="0" fontId="5" fillId="0" borderId="7" xfId="31" applyFont="1" applyFill="1" applyBorder="1" applyAlignment="1">
      <alignment horizontal="left" vertical="center" wrapText="1"/>
    </xf>
    <xf numFmtId="0" fontId="5" fillId="0" borderId="0" xfId="0" applyFont="1" applyAlignment="1">
      <alignment vertical="center"/>
    </xf>
    <xf numFmtId="0" fontId="5" fillId="2" borderId="6" xfId="0" applyFont="1" applyFill="1" applyBorder="1" applyAlignment="1">
      <alignment horizontal="center" vertical="center" shrinkToFit="1"/>
    </xf>
    <xf numFmtId="177" fontId="5" fillId="2" borderId="7"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2" borderId="2"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xf>
    <xf numFmtId="0" fontId="5" fillId="0" borderId="12" xfId="0" applyFont="1" applyFill="1" applyBorder="1" applyAlignment="1">
      <alignment horizontal="left" vertical="center" wrapText="1" inden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15" xfId="31" applyFont="1" applyFill="1" applyBorder="1" applyAlignment="1">
      <alignment horizontal="left" vertical="center"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97"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74" xfId="0" applyFont="1" applyFill="1" applyBorder="1" applyAlignment="1">
      <alignment horizontal="center" vertical="center" wrapText="1"/>
    </xf>
    <xf numFmtId="0" fontId="5" fillId="2" borderId="9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5" xfId="0" applyFont="1" applyFill="1" applyBorder="1" applyAlignment="1">
      <alignment horizontal="center" vertical="center" wrapText="1"/>
    </xf>
    <xf numFmtId="0" fontId="5" fillId="2" borderId="99"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5"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0" fontId="8" fillId="0" borderId="41" xfId="36" applyFont="1" applyFill="1" applyBorder="1" applyAlignment="1">
      <alignment horizontal="left" vertical="center" wrapText="1" shrinkToFit="1"/>
    </xf>
    <xf numFmtId="0" fontId="8" fillId="0" borderId="77" xfId="31" applyFont="1" applyFill="1" applyBorder="1" applyAlignment="1">
      <alignment horizontal="left" vertical="center" wrapText="1"/>
    </xf>
    <xf numFmtId="0" fontId="8" fillId="0" borderId="32" xfId="31" applyFont="1" applyFill="1" applyBorder="1" applyAlignment="1">
      <alignment horizontal="left" vertical="center" wrapText="1"/>
    </xf>
    <xf numFmtId="0" fontId="8" fillId="0" borderId="80" xfId="31" applyFont="1" applyFill="1" applyBorder="1" applyAlignment="1">
      <alignment horizontal="left" vertical="center" wrapText="1"/>
    </xf>
    <xf numFmtId="180" fontId="5" fillId="3" borderId="82" xfId="2" applyNumberFormat="1" applyFont="1" applyFill="1" applyBorder="1" applyAlignment="1">
      <alignment horizontal="right" vertical="center" wrapText="1"/>
    </xf>
    <xf numFmtId="179" fontId="5" fillId="0" borderId="3" xfId="5" applyNumberFormat="1" applyFont="1" applyFill="1" applyBorder="1" applyAlignment="1">
      <alignment horizontal="right" vertical="center"/>
    </xf>
    <xf numFmtId="179" fontId="5" fillId="0" borderId="5"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12" xfId="2" applyNumberFormat="1" applyFont="1" applyFill="1" applyBorder="1" applyAlignment="1">
      <alignment horizontal="right" vertical="center"/>
    </xf>
    <xf numFmtId="40" fontId="5" fillId="0" borderId="102" xfId="34" applyNumberFormat="1" applyFont="1" applyFill="1" applyBorder="1" applyAlignment="1">
      <alignment horizontal="center" vertical="center" wrapText="1"/>
    </xf>
    <xf numFmtId="40" fontId="5" fillId="0" borderId="24" xfId="34" applyNumberFormat="1" applyFont="1" applyFill="1" applyBorder="1" applyAlignment="1">
      <alignment horizontal="center" vertical="center" wrapText="1"/>
    </xf>
    <xf numFmtId="176" fontId="5" fillId="0" borderId="70" xfId="2" applyNumberFormat="1" applyFont="1" applyFill="1" applyBorder="1" applyAlignment="1">
      <alignment horizontal="right" vertical="center"/>
    </xf>
    <xf numFmtId="176" fontId="5" fillId="0" borderId="18" xfId="2" applyNumberFormat="1" applyFont="1" applyFill="1" applyBorder="1" applyAlignment="1">
      <alignment horizontal="right" vertical="center"/>
    </xf>
    <xf numFmtId="0" fontId="5" fillId="0" borderId="84" xfId="3" applyFont="1" applyFill="1" applyBorder="1" applyAlignment="1">
      <alignment horizontal="center" vertical="center"/>
    </xf>
    <xf numFmtId="176" fontId="5" fillId="0" borderId="12" xfId="3" applyNumberFormat="1" applyFont="1" applyFill="1" applyBorder="1" applyAlignment="1">
      <alignment vertical="center"/>
    </xf>
    <xf numFmtId="176" fontId="5" fillId="0" borderId="7" xfId="2" applyNumberFormat="1" applyFont="1" applyFill="1" applyBorder="1" applyAlignment="1">
      <alignment horizontal="right" vertical="center"/>
    </xf>
    <xf numFmtId="0" fontId="5" fillId="3" borderId="100" xfId="3" applyFont="1" applyFill="1" applyBorder="1" applyAlignment="1">
      <alignment horizontal="center" vertical="center"/>
    </xf>
    <xf numFmtId="176" fontId="5" fillId="3" borderId="82"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1" fillId="0" borderId="0" xfId="29" applyFont="1" applyFill="1" applyBorder="1" applyAlignment="1">
      <alignment horizontal="center" vertical="center"/>
    </xf>
    <xf numFmtId="0" fontId="6" fillId="0" borderId="0" xfId="0" applyFont="1" applyAlignment="1">
      <alignment vertical="top"/>
    </xf>
    <xf numFmtId="0" fontId="18" fillId="0" borderId="0" xfId="0" applyFont="1" applyFill="1" applyBorder="1" applyAlignment="1">
      <alignment horizontal="left" vertical="center"/>
    </xf>
    <xf numFmtId="0" fontId="8" fillId="3" borderId="75"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77" xfId="0" applyFont="1" applyFill="1" applyBorder="1" applyAlignment="1">
      <alignment horizontal="left" vertical="center" inden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2" borderId="1" xfId="0" applyFont="1" applyFill="1" applyBorder="1" applyAlignment="1">
      <alignment horizontal="center" vertical="center"/>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0" fontId="22" fillId="0" borderId="0" xfId="0" applyFont="1">
      <alignment vertical="center"/>
    </xf>
    <xf numFmtId="0" fontId="18"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pplyAlignment="1">
      <alignment vertical="center" wrapText="1"/>
    </xf>
    <xf numFmtId="0" fontId="5" fillId="2" borderId="25" xfId="0" applyFont="1" applyFill="1" applyBorder="1" applyAlignment="1">
      <alignment horizontal="center" vertical="center" wrapText="1"/>
    </xf>
    <xf numFmtId="177" fontId="5" fillId="2" borderId="8" xfId="0" applyNumberFormat="1" applyFont="1" applyFill="1" applyBorder="1" applyAlignment="1">
      <alignment horizontal="center" vertical="center" wrapText="1"/>
    </xf>
    <xf numFmtId="0" fontId="18" fillId="0" borderId="0" xfId="0" applyFont="1" applyAlignment="1"/>
    <xf numFmtId="0" fontId="18" fillId="0" borderId="0" xfId="0" applyFont="1" applyFill="1" applyAlignment="1"/>
    <xf numFmtId="179" fontId="5" fillId="0" borderId="0" xfId="32" applyNumberFormat="1" applyFont="1" applyFill="1" applyBorder="1" applyAlignment="1">
      <alignment horizontal="right" vertical="center" wrapText="1"/>
    </xf>
    <xf numFmtId="180" fontId="5" fillId="0" borderId="3"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4" xfId="0" applyNumberFormat="1" applyFont="1" applyFill="1" applyBorder="1" applyAlignment="1">
      <alignment vertical="center" wrapText="1"/>
    </xf>
    <xf numFmtId="180" fontId="5" fillId="0" borderId="5" xfId="2" applyNumberFormat="1" applyFont="1" applyFill="1" applyBorder="1" applyAlignment="1">
      <alignment horizontal="right" vertical="center" wrapText="1"/>
    </xf>
    <xf numFmtId="179" fontId="5" fillId="0" borderId="5" xfId="0" applyNumberFormat="1" applyFont="1" applyFill="1" applyBorder="1" applyAlignment="1">
      <alignment vertical="center" wrapText="1"/>
    </xf>
    <xf numFmtId="179" fontId="5" fillId="0" borderId="2"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11" xfId="0" applyNumberFormat="1" applyFont="1" applyFill="1" applyBorder="1" applyAlignment="1">
      <alignment vertical="center" wrapText="1"/>
    </xf>
    <xf numFmtId="179" fontId="5" fillId="0" borderId="7" xfId="5" applyNumberFormat="1" applyFont="1" applyFill="1" applyBorder="1" applyAlignment="1">
      <alignment horizontal="right" vertical="center" wrapText="1"/>
    </xf>
    <xf numFmtId="0" fontId="22" fillId="0" borderId="0" xfId="0" applyFont="1" applyFill="1">
      <alignment vertical="center"/>
    </xf>
    <xf numFmtId="0" fontId="27" fillId="0" borderId="0" xfId="0" applyFont="1" applyAlignment="1">
      <alignment horizontal="left" vertical="center" indent="4"/>
    </xf>
    <xf numFmtId="0" fontId="28" fillId="0" borderId="0" xfId="0" applyFont="1">
      <alignment vertical="center"/>
    </xf>
    <xf numFmtId="0" fontId="29" fillId="0" borderId="0" xfId="0" applyFont="1">
      <alignment vertical="center"/>
    </xf>
    <xf numFmtId="38" fontId="5" fillId="0" borderId="0" xfId="32" applyFont="1" applyAlignment="1">
      <alignment vertical="center"/>
    </xf>
    <xf numFmtId="38" fontId="5" fillId="0" borderId="0" xfId="32" applyFont="1" applyAlignment="1">
      <alignment horizontal="center" vertical="center"/>
    </xf>
    <xf numFmtId="176" fontId="5" fillId="0" borderId="0" xfId="37" applyNumberFormat="1" applyFont="1" applyAlignment="1">
      <alignment vertical="center"/>
    </xf>
    <xf numFmtId="0" fontId="21" fillId="0" borderId="0" xfId="3" applyFont="1" applyFill="1" applyAlignment="1">
      <alignment vertical="center"/>
    </xf>
    <xf numFmtId="0" fontId="29" fillId="0" borderId="0" xfId="0" applyFont="1" applyFill="1">
      <alignment vertical="center"/>
    </xf>
    <xf numFmtId="0" fontId="8" fillId="2" borderId="6" xfId="0" applyFont="1" applyFill="1" applyBorder="1" applyAlignment="1">
      <alignment horizontal="center" vertical="center"/>
    </xf>
    <xf numFmtId="0" fontId="5" fillId="2" borderId="9" xfId="0" applyFont="1" applyFill="1" applyBorder="1" applyAlignment="1">
      <alignment horizontal="center" vertical="center" shrinkToFit="1"/>
    </xf>
    <xf numFmtId="179" fontId="8" fillId="0" borderId="1" xfId="0" applyNumberFormat="1" applyFont="1" applyFill="1" applyBorder="1" applyAlignment="1">
      <alignment vertical="center" wrapText="1"/>
    </xf>
    <xf numFmtId="180" fontId="8" fillId="0" borderId="1" xfId="2" applyNumberFormat="1" applyFont="1" applyFill="1" applyBorder="1" applyAlignment="1">
      <alignment vertical="center" wrapText="1"/>
    </xf>
    <xf numFmtId="180" fontId="8" fillId="0" borderId="1" xfId="2" applyNumberFormat="1" applyFont="1" applyFill="1" applyBorder="1" applyAlignment="1">
      <alignment horizontal="right" vertical="center" wrapText="1"/>
    </xf>
    <xf numFmtId="179" fontId="8" fillId="0" borderId="15" xfId="0" applyNumberFormat="1" applyFont="1" applyFill="1" applyBorder="1" applyAlignment="1">
      <alignment vertical="center" wrapText="1"/>
    </xf>
    <xf numFmtId="179" fontId="8" fillId="0" borderId="41" xfId="0" applyNumberFormat="1" applyFont="1" applyFill="1" applyBorder="1" applyAlignment="1">
      <alignment vertical="center" wrapText="1"/>
    </xf>
    <xf numFmtId="180" fontId="8" fillId="0" borderId="15" xfId="2" applyNumberFormat="1" applyFont="1" applyFill="1" applyBorder="1" applyAlignment="1">
      <alignment vertical="center" wrapText="1"/>
    </xf>
    <xf numFmtId="180" fontId="8" fillId="0" borderId="41" xfId="2" applyNumberFormat="1" applyFont="1" applyFill="1" applyBorder="1" applyAlignment="1">
      <alignment vertical="center" wrapText="1"/>
    </xf>
    <xf numFmtId="180" fontId="8" fillId="0" borderId="11" xfId="2" applyNumberFormat="1" applyFont="1" applyFill="1" applyBorder="1" applyAlignment="1">
      <alignment horizontal="right" vertical="center" wrapText="1"/>
    </xf>
    <xf numFmtId="179" fontId="8" fillId="0" borderId="12" xfId="0" applyNumberFormat="1" applyFont="1" applyFill="1" applyBorder="1" applyAlignment="1">
      <alignment vertical="center" wrapText="1"/>
    </xf>
    <xf numFmtId="179" fontId="8" fillId="0" borderId="80" xfId="0" applyNumberFormat="1" applyFont="1" applyFill="1" applyBorder="1" applyAlignment="1">
      <alignment vertical="center" wrapText="1"/>
    </xf>
    <xf numFmtId="179" fontId="8" fillId="0" borderId="83" xfId="0" applyNumberFormat="1" applyFont="1" applyFill="1" applyBorder="1" applyAlignment="1">
      <alignment vertical="center" wrapText="1"/>
    </xf>
    <xf numFmtId="180" fontId="8" fillId="0" borderId="101" xfId="2" applyNumberFormat="1" applyFont="1" applyFill="1" applyBorder="1" applyAlignment="1">
      <alignment vertical="center" wrapText="1"/>
    </xf>
    <xf numFmtId="180" fontId="8" fillId="0" borderId="104" xfId="2" applyNumberFormat="1" applyFont="1" applyFill="1" applyBorder="1" applyAlignment="1">
      <alignment vertical="center" wrapText="1"/>
    </xf>
    <xf numFmtId="180" fontId="8" fillId="0" borderId="105" xfId="2" applyNumberFormat="1" applyFont="1" applyFill="1" applyBorder="1" applyAlignment="1">
      <alignment vertical="center" wrapText="1"/>
    </xf>
    <xf numFmtId="180" fontId="8" fillId="0" borderId="12" xfId="2" applyNumberFormat="1" applyFont="1" applyFill="1" applyBorder="1" applyAlignment="1">
      <alignment horizontal="right" vertical="center" wrapText="1"/>
    </xf>
    <xf numFmtId="180" fontId="8" fillId="0" borderId="14" xfId="2" applyNumberFormat="1" applyFont="1" applyFill="1" applyBorder="1" applyAlignment="1">
      <alignment horizontal="right" vertical="center" wrapText="1"/>
    </xf>
    <xf numFmtId="38" fontId="5" fillId="0" borderId="5" xfId="5" applyFont="1" applyFill="1" applyBorder="1" applyAlignment="1">
      <alignment horizontal="right" vertical="center" wrapText="1"/>
    </xf>
    <xf numFmtId="179" fontId="5" fillId="0" borderId="5" xfId="5" applyNumberFormat="1" applyFont="1" applyFill="1" applyBorder="1" applyAlignment="1">
      <alignment horizontal="right" vertical="center" wrapText="1"/>
    </xf>
    <xf numFmtId="179" fontId="5" fillId="0" borderId="5" xfId="5" applyNumberFormat="1" applyFont="1" applyBorder="1" applyAlignment="1">
      <alignment horizontal="right" vertical="center" wrapText="1"/>
    </xf>
    <xf numFmtId="38" fontId="5" fillId="7" borderId="1" xfId="5" applyFont="1" applyFill="1" applyBorder="1" applyAlignment="1" applyProtection="1">
      <alignment horizontal="right" vertical="center" wrapText="1"/>
      <protection locked="0"/>
    </xf>
    <xf numFmtId="38" fontId="5" fillId="7" borderId="1" xfId="5" applyFont="1" applyFill="1" applyBorder="1" applyAlignment="1">
      <alignment horizontal="right" vertical="center" wrapText="1"/>
    </xf>
    <xf numFmtId="38" fontId="5" fillId="0" borderId="1" xfId="5" applyFont="1" applyFill="1" applyBorder="1" applyAlignment="1">
      <alignment horizontal="right" vertical="center" wrapText="1"/>
    </xf>
    <xf numFmtId="38" fontId="5" fillId="7" borderId="1" xfId="5" applyFont="1" applyFill="1" applyBorder="1" applyAlignment="1" applyProtection="1">
      <alignment horizontal="right" vertical="center" wrapText="1"/>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center" vertical="center" wrapText="1" shrinkToFit="1"/>
    </xf>
    <xf numFmtId="0" fontId="6" fillId="0" borderId="0" xfId="3" applyFont="1" applyFill="1" applyAlignment="1">
      <alignment horizontal="left" vertical="top" wrapText="1"/>
    </xf>
    <xf numFmtId="0" fontId="5" fillId="0" borderId="7" xfId="34" applyFont="1" applyFill="1" applyBorder="1" applyAlignment="1">
      <alignment horizontal="center" vertical="center" wrapText="1"/>
    </xf>
    <xf numFmtId="0" fontId="5" fillId="0" borderId="1" xfId="3" applyFont="1" applyBorder="1" applyAlignment="1">
      <alignment horizontal="center" vertical="center" wrapText="1"/>
    </xf>
    <xf numFmtId="0" fontId="16" fillId="0" borderId="12" xfId="3" applyFont="1" applyFill="1" applyBorder="1" applyAlignment="1">
      <alignment horizontal="center" vertical="center" wrapTex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3" borderId="93" xfId="3" applyFont="1" applyFill="1" applyBorder="1" applyAlignment="1">
      <alignment horizontal="center" vertical="center"/>
    </xf>
    <xf numFmtId="0" fontId="5" fillId="3" borderId="86" xfId="3" applyFont="1" applyFill="1" applyBorder="1" applyAlignment="1">
      <alignment horizontal="center" vertical="center"/>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center" vertical="center" wrapText="1" shrinkToFit="1"/>
    </xf>
    <xf numFmtId="0" fontId="5" fillId="3" borderId="92" xfId="3" applyFont="1" applyFill="1" applyBorder="1" applyAlignment="1">
      <alignment horizontal="left" vertical="center"/>
    </xf>
    <xf numFmtId="0" fontId="5" fillId="0" borderId="79" xfId="3" applyFont="1" applyFill="1" applyBorder="1" applyAlignment="1">
      <alignment vertical="center" wrapText="1"/>
    </xf>
    <xf numFmtId="40" fontId="5" fillId="0" borderId="3" xfId="0" applyNumberFormat="1" applyFont="1" applyFill="1" applyBorder="1" applyAlignment="1">
      <alignment vertical="center" wrapText="1"/>
    </xf>
    <xf numFmtId="176" fontId="5" fillId="0" borderId="1" xfId="2" applyNumberFormat="1" applyFont="1" applyFill="1" applyBorder="1" applyAlignment="1">
      <alignment horizontal="right" vertical="center" wrapText="1"/>
    </xf>
    <xf numFmtId="40" fontId="5" fillId="0" borderId="106" xfId="5" applyNumberFormat="1" applyFont="1" applyFill="1" applyBorder="1" applyAlignment="1">
      <alignment horizontal="right" vertical="center" wrapText="1"/>
    </xf>
    <xf numFmtId="0" fontId="5" fillId="0" borderId="6" xfId="31" applyFont="1" applyFill="1" applyBorder="1" applyAlignment="1">
      <alignment horizontal="left" vertical="center" wrapText="1"/>
    </xf>
    <xf numFmtId="40" fontId="5" fillId="0" borderId="76" xfId="0" applyNumberFormat="1" applyFont="1" applyFill="1" applyBorder="1" applyAlignment="1">
      <alignment vertical="center" wrapText="1"/>
    </xf>
    <xf numFmtId="176" fontId="5" fillId="0" borderId="6" xfId="2" applyNumberFormat="1" applyFont="1" applyFill="1" applyBorder="1" applyAlignment="1">
      <alignment horizontal="right" vertical="center" wrapText="1"/>
    </xf>
    <xf numFmtId="40" fontId="5" fillId="3" borderId="85" xfId="0" applyNumberFormat="1" applyFont="1" applyFill="1" applyBorder="1" applyAlignment="1">
      <alignment vertical="center" wrapText="1"/>
    </xf>
    <xf numFmtId="176" fontId="5" fillId="3" borderId="82" xfId="2" applyNumberFormat="1" applyFont="1" applyFill="1" applyBorder="1" applyAlignment="1">
      <alignment horizontal="right" vertical="center" wrapText="1"/>
    </xf>
    <xf numFmtId="176" fontId="5" fillId="3" borderId="87" xfId="2" applyNumberFormat="1" applyFont="1" applyFill="1" applyBorder="1" applyAlignment="1">
      <alignment horizontal="right" vertical="center" wrapText="1"/>
    </xf>
    <xf numFmtId="179" fontId="5" fillId="0" borderId="1" xfId="0" applyNumberFormat="1" applyFont="1" applyFill="1" applyBorder="1" applyAlignment="1">
      <alignment vertical="center" shrinkToFit="1"/>
    </xf>
    <xf numFmtId="180" fontId="5" fillId="0" borderId="1" xfId="2" applyNumberFormat="1" applyFont="1" applyFill="1" applyBorder="1" applyAlignment="1">
      <alignment vertical="center" shrinkToFit="1"/>
    </xf>
    <xf numFmtId="180" fontId="5" fillId="0" borderId="3" xfId="2" applyNumberFormat="1" applyFont="1" applyFill="1" applyBorder="1" applyAlignment="1">
      <alignment vertical="center" shrinkToFit="1"/>
    </xf>
    <xf numFmtId="180" fontId="5" fillId="0" borderId="1" xfId="2" applyNumberFormat="1" applyFont="1" applyFill="1" applyBorder="1" applyAlignment="1">
      <alignment horizontal="right" vertical="center" shrinkToFit="1"/>
    </xf>
    <xf numFmtId="179" fontId="5" fillId="0" borderId="96" xfId="0" applyNumberFormat="1" applyFont="1" applyFill="1" applyBorder="1" applyAlignment="1">
      <alignment vertical="center" shrinkToFit="1"/>
    </xf>
    <xf numFmtId="180" fontId="5" fillId="0" borderId="96" xfId="2" applyNumberFormat="1" applyFont="1" applyFill="1" applyBorder="1" applyAlignment="1">
      <alignment vertical="center" shrinkToFit="1"/>
    </xf>
    <xf numFmtId="176" fontId="5" fillId="0" borderId="96" xfId="2" applyNumberFormat="1" applyFont="1" applyFill="1" applyBorder="1" applyAlignment="1">
      <alignment vertical="center" shrinkToFit="1"/>
    </xf>
    <xf numFmtId="180" fontId="5" fillId="0" borderId="3" xfId="2" applyNumberFormat="1" applyFont="1" applyFill="1" applyBorder="1" applyAlignment="1">
      <alignment horizontal="right" vertical="center" shrinkToFit="1"/>
    </xf>
    <xf numFmtId="179" fontId="8" fillId="3" borderId="81" xfId="0" applyNumberFormat="1" applyFont="1" applyFill="1" applyBorder="1" applyAlignment="1">
      <alignment vertical="center" shrinkToFit="1"/>
    </xf>
    <xf numFmtId="179" fontId="8" fillId="3" borderId="82" xfId="0" applyNumberFormat="1" applyFont="1" applyFill="1" applyBorder="1" applyAlignment="1">
      <alignment vertical="center" shrinkToFit="1"/>
    </xf>
    <xf numFmtId="180" fontId="8" fillId="3" borderId="82" xfId="2" applyNumberFormat="1" applyFont="1" applyFill="1" applyBorder="1" applyAlignment="1">
      <alignment vertical="center" shrinkToFit="1"/>
    </xf>
    <xf numFmtId="180" fontId="8" fillId="3" borderId="82" xfId="2" applyNumberFormat="1" applyFont="1" applyFill="1" applyBorder="1" applyAlignment="1">
      <alignment horizontal="right" vertical="center" shrinkToFit="1"/>
    </xf>
    <xf numFmtId="180" fontId="8" fillId="3" borderId="87" xfId="2" applyNumberFormat="1" applyFont="1" applyFill="1" applyBorder="1" applyAlignment="1">
      <alignment horizontal="right" vertical="center" shrinkToFit="1"/>
    </xf>
    <xf numFmtId="38" fontId="5" fillId="0" borderId="75" xfId="5" applyFont="1" applyFill="1" applyBorder="1" applyAlignment="1">
      <alignment horizontal="right" vertical="center" wrapText="1"/>
    </xf>
    <xf numFmtId="179" fontId="5" fillId="0" borderId="75" xfId="5" applyNumberFormat="1" applyFont="1" applyFill="1" applyBorder="1" applyAlignment="1">
      <alignment horizontal="right" vertical="center" wrapText="1"/>
    </xf>
    <xf numFmtId="179" fontId="5" fillId="0" borderId="75" xfId="0" applyNumberFormat="1" applyFont="1" applyFill="1" applyBorder="1" applyAlignment="1">
      <alignment vertical="center" wrapText="1"/>
    </xf>
    <xf numFmtId="179" fontId="5" fillId="3" borderId="82" xfId="5" applyNumberFormat="1" applyFont="1" applyFill="1" applyBorder="1" applyAlignment="1">
      <alignment horizontal="right" vertical="center" wrapText="1"/>
    </xf>
    <xf numFmtId="179" fontId="5" fillId="3" borderId="86" xfId="5" applyNumberFormat="1" applyFont="1" applyFill="1" applyBorder="1" applyAlignment="1">
      <alignment horizontal="right" vertical="center" wrapText="1"/>
    </xf>
    <xf numFmtId="179" fontId="5" fillId="3" borderId="100" xfId="0" applyNumberFormat="1" applyFont="1" applyFill="1" applyBorder="1" applyAlignment="1">
      <alignment vertical="center" wrapText="1"/>
    </xf>
    <xf numFmtId="179" fontId="5" fillId="0" borderId="75" xfId="5" applyNumberFormat="1" applyFont="1" applyFill="1" applyBorder="1" applyAlignment="1">
      <alignment horizontal="right" vertical="center"/>
    </xf>
    <xf numFmtId="180" fontId="5" fillId="0" borderId="75" xfId="2" applyNumberFormat="1" applyFont="1" applyFill="1" applyBorder="1" applyAlignment="1">
      <alignment horizontal="right" vertical="center" wrapText="1"/>
    </xf>
    <xf numFmtId="179" fontId="5" fillId="0" borderId="6" xfId="5" applyNumberFormat="1" applyFont="1" applyFill="1" applyBorder="1" applyAlignment="1">
      <alignment horizontal="right" vertical="center" wrapText="1"/>
    </xf>
    <xf numFmtId="179" fontId="5" fillId="0" borderId="103" xfId="0" applyNumberFormat="1" applyFont="1" applyFill="1" applyBorder="1" applyAlignment="1">
      <alignment vertical="center" wrapText="1"/>
    </xf>
    <xf numFmtId="180" fontId="5" fillId="3" borderId="86" xfId="2" applyNumberFormat="1" applyFont="1" applyFill="1" applyBorder="1" applyAlignment="1">
      <alignment horizontal="right" vertical="center" wrapText="1"/>
    </xf>
    <xf numFmtId="179" fontId="5" fillId="3" borderId="86" xfId="0" applyNumberFormat="1" applyFont="1" applyFill="1" applyBorder="1" applyAlignment="1">
      <alignment vertical="center" wrapText="1"/>
    </xf>
    <xf numFmtId="179" fontId="5" fillId="3" borderId="87" xfId="0" applyNumberFormat="1" applyFont="1" applyFill="1" applyBorder="1" applyAlignment="1">
      <alignment vertical="center" wrapText="1"/>
    </xf>
    <xf numFmtId="0" fontId="5" fillId="0" borderId="79" xfId="3" applyFont="1" applyFill="1" applyBorder="1" applyAlignment="1">
      <alignment vertical="center"/>
    </xf>
    <xf numFmtId="176" fontId="5" fillId="0" borderId="12" xfId="2" applyNumberFormat="1" applyFont="1" applyBorder="1" applyAlignment="1">
      <alignment horizontal="center" vertical="center"/>
    </xf>
    <xf numFmtId="176" fontId="5" fillId="0" borderId="11" xfId="2" applyNumberFormat="1" applyFont="1" applyFill="1" applyBorder="1" applyAlignment="1">
      <alignment horizontal="right" vertical="center" wrapText="1"/>
    </xf>
    <xf numFmtId="40" fontId="5" fillId="0" borderId="107" xfId="5" applyNumberFormat="1" applyFont="1" applyFill="1" applyBorder="1" applyAlignment="1">
      <alignment horizontal="right" vertical="center" wrapText="1"/>
    </xf>
    <xf numFmtId="176" fontId="5" fillId="0" borderId="9" xfId="2" applyNumberFormat="1" applyFont="1" applyFill="1" applyBorder="1" applyAlignment="1">
      <alignment horizontal="right" vertical="center" wrapText="1"/>
    </xf>
    <xf numFmtId="180" fontId="5" fillId="0" borderId="11" xfId="2" applyNumberFormat="1" applyFont="1" applyFill="1" applyBorder="1" applyAlignment="1">
      <alignment horizontal="right" vertical="center" shrinkToFit="1"/>
    </xf>
    <xf numFmtId="176" fontId="5" fillId="0" borderId="11" xfId="2" applyNumberFormat="1" applyFont="1" applyFill="1" applyBorder="1" applyAlignment="1">
      <alignment vertical="center" shrinkToFit="1"/>
    </xf>
    <xf numFmtId="179" fontId="5" fillId="0" borderId="12" xfId="0" applyNumberFormat="1" applyFont="1" applyFill="1" applyBorder="1" applyAlignment="1">
      <alignment vertical="center" shrinkToFit="1"/>
    </xf>
    <xf numFmtId="180" fontId="5" fillId="0" borderId="12" xfId="2" applyNumberFormat="1" applyFont="1" applyFill="1" applyBorder="1" applyAlignment="1">
      <alignment vertical="center" shrinkToFit="1"/>
    </xf>
    <xf numFmtId="180" fontId="5" fillId="0" borderId="79" xfId="2" applyNumberFormat="1" applyFont="1" applyFill="1" applyBorder="1" applyAlignment="1">
      <alignment vertical="center" shrinkToFit="1"/>
    </xf>
    <xf numFmtId="180" fontId="5" fillId="0" borderId="12" xfId="2" applyNumberFormat="1" applyFont="1" applyFill="1" applyBorder="1" applyAlignment="1">
      <alignment horizontal="right" vertical="center" shrinkToFit="1"/>
    </xf>
    <xf numFmtId="180" fontId="5" fillId="0" borderId="14" xfId="2" applyNumberFormat="1" applyFont="1" applyFill="1" applyBorder="1" applyAlignment="1">
      <alignment horizontal="right" vertical="center" shrinkToFit="1"/>
    </xf>
    <xf numFmtId="0" fontId="5" fillId="2" borderId="10" xfId="0" applyFont="1" applyFill="1" applyBorder="1" applyAlignment="1">
      <alignment horizontal="center" vertical="center" textRotation="90"/>
    </xf>
    <xf numFmtId="0" fontId="6" fillId="2" borderId="7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9" fillId="0" borderId="0" xfId="3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left" vertical="center" wrapText="1"/>
    </xf>
    <xf numFmtId="0" fontId="5" fillId="2" borderId="22"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6" fillId="0" borderId="0" xfId="0" applyFont="1" applyFill="1" applyAlignment="1">
      <alignment horizontal="left" vertical="top"/>
    </xf>
    <xf numFmtId="0" fontId="6" fillId="0" borderId="0" xfId="0" applyFont="1" applyFill="1" applyAlignment="1">
      <alignment horizontal="left" vertical="top" wrapText="1"/>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0" fontId="5" fillId="2" borderId="26" xfId="0" applyFont="1" applyFill="1" applyBorder="1" applyAlignment="1">
      <alignment horizontal="center" vertical="center" textRotation="90"/>
    </xf>
    <xf numFmtId="0" fontId="5" fillId="2" borderId="20" xfId="0" applyFont="1" applyFill="1" applyBorder="1" applyAlignment="1">
      <alignment horizontal="center" vertical="center" textRotation="90"/>
    </xf>
    <xf numFmtId="0" fontId="5" fillId="2" borderId="21" xfId="0" applyFont="1" applyFill="1" applyBorder="1" applyAlignment="1">
      <alignment horizontal="center" vertical="center" textRotation="90"/>
    </xf>
    <xf numFmtId="0" fontId="5" fillId="2" borderId="6"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0" xfId="3" applyFont="1" applyFill="1" applyAlignment="1">
      <alignment horizontal="center" vertical="top"/>
    </xf>
    <xf numFmtId="0" fontId="5" fillId="2"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Fill="1" applyAlignment="1">
      <alignment horizontal="center" vertical="top"/>
    </xf>
    <xf numFmtId="176" fontId="5" fillId="0" borderId="6" xfId="28"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2" borderId="16"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6" xfId="3" applyFont="1" applyFill="1" applyBorder="1" applyAlignment="1">
      <alignment horizontal="left" vertical="center" indent="1"/>
    </xf>
    <xf numFmtId="0" fontId="5" fillId="0" borderId="7" xfId="3" applyFont="1" applyFill="1" applyBorder="1" applyAlignment="1">
      <alignment horizontal="left" vertical="center" indent="1"/>
    </xf>
    <xf numFmtId="0" fontId="5" fillId="0" borderId="7" xfId="0" applyFont="1" applyFill="1" applyBorder="1" applyAlignment="1">
      <alignment horizontal="center" vertical="center" wrapText="1" shrinkToFi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0" fontId="5" fillId="2" borderId="30" xfId="0" applyFont="1" applyFill="1" applyBorder="1" applyAlignment="1">
      <alignment horizontal="center" vertical="center" wrapText="1"/>
    </xf>
    <xf numFmtId="0" fontId="5" fillId="2" borderId="26" xfId="0" applyFont="1" applyFill="1" applyBorder="1" applyAlignment="1">
      <alignment horizontal="center" vertical="center" textRotation="90" wrapText="1"/>
    </xf>
    <xf numFmtId="0" fontId="5" fillId="2" borderId="20" xfId="0" applyFont="1" applyFill="1" applyBorder="1" applyAlignment="1">
      <alignment horizontal="center" vertical="center" textRotation="90" wrapText="1"/>
    </xf>
    <xf numFmtId="0" fontId="5" fillId="0" borderId="21" xfId="0" applyFont="1" applyBorder="1" applyAlignment="1">
      <alignment vertical="center" wrapText="1"/>
    </xf>
    <xf numFmtId="0" fontId="5" fillId="0" borderId="36" xfId="0" applyFont="1" applyFill="1" applyBorder="1" applyAlignment="1">
      <alignment horizontal="left" vertical="center" wrapText="1" indent="1"/>
    </xf>
    <xf numFmtId="0" fontId="5" fillId="0" borderId="37" xfId="0" applyFont="1" applyFill="1" applyBorder="1" applyAlignment="1">
      <alignment horizontal="left" vertical="center" wrapText="1" inden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2" borderId="32"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2" borderId="30" xfId="0" applyFont="1" applyFill="1" applyBorder="1" applyAlignment="1">
      <alignment horizontal="center" vertical="center"/>
    </xf>
    <xf numFmtId="0" fontId="5" fillId="0" borderId="31" xfId="0" applyFont="1" applyBorder="1" applyAlignment="1">
      <alignment horizontal="center" vertical="center"/>
    </xf>
    <xf numFmtId="0" fontId="5" fillId="2" borderId="30" xfId="33" applyFont="1" applyFill="1" applyBorder="1" applyAlignment="1">
      <alignment horizontal="center" vertical="center" shrinkToFit="1"/>
    </xf>
    <xf numFmtId="0" fontId="5" fillId="0" borderId="15" xfId="0" applyFont="1" applyFill="1" applyBorder="1" applyAlignment="1">
      <alignment horizontal="left" vertical="center" wrapText="1" indent="1"/>
    </xf>
    <xf numFmtId="0" fontId="5" fillId="0" borderId="42" xfId="0" applyFont="1" applyFill="1" applyBorder="1" applyAlignment="1">
      <alignment horizontal="left" vertical="center" wrapText="1" indent="1"/>
    </xf>
    <xf numFmtId="0" fontId="14" fillId="0" borderId="45"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0" fontId="14" fillId="0" borderId="48" xfId="0" applyFont="1" applyFill="1" applyBorder="1" applyAlignment="1">
      <alignment horizontal="center" vertical="center" textRotation="255"/>
    </xf>
    <xf numFmtId="0" fontId="14" fillId="0" borderId="49" xfId="0" applyFont="1" applyFill="1" applyBorder="1" applyAlignment="1">
      <alignment horizontal="center" vertical="center" textRotation="255"/>
    </xf>
    <xf numFmtId="0" fontId="14" fillId="0" borderId="51" xfId="0" applyFont="1" applyFill="1" applyBorder="1" applyAlignment="1">
      <alignment horizontal="center" vertical="center" textRotation="255"/>
    </xf>
    <xf numFmtId="0" fontId="14" fillId="0" borderId="52" xfId="0" applyFont="1" applyFill="1" applyBorder="1" applyAlignment="1">
      <alignment horizontal="center" vertical="center" textRotation="255"/>
    </xf>
    <xf numFmtId="0" fontId="14" fillId="0" borderId="53" xfId="0" applyFont="1" applyFill="1" applyBorder="1" applyAlignment="1">
      <alignment horizontal="center" vertical="center" textRotation="255"/>
    </xf>
    <xf numFmtId="0" fontId="14" fillId="0" borderId="55" xfId="0" applyFont="1" applyFill="1" applyBorder="1" applyAlignment="1">
      <alignment horizontal="center" vertical="center" textRotation="255"/>
    </xf>
    <xf numFmtId="0" fontId="14" fillId="0" borderId="56" xfId="0" applyFont="1" applyFill="1" applyBorder="1" applyAlignment="1">
      <alignment horizontal="center" vertical="center" textRotation="255"/>
    </xf>
    <xf numFmtId="0" fontId="5" fillId="0" borderId="15" xfId="31" applyFont="1" applyFill="1" applyBorder="1" applyAlignment="1">
      <alignment horizontal="left" vertical="center" wrapText="1" indent="1"/>
    </xf>
    <xf numFmtId="0" fontId="5" fillId="0" borderId="42" xfId="31" applyFont="1" applyFill="1" applyBorder="1" applyAlignment="1">
      <alignment horizontal="left" vertical="center" wrapText="1" indent="1"/>
    </xf>
    <xf numFmtId="0" fontId="14" fillId="0" borderId="45" xfId="33" applyFont="1" applyFill="1" applyBorder="1" applyAlignment="1">
      <alignment horizontal="center" vertical="center"/>
    </xf>
    <xf numFmtId="0" fontId="14" fillId="0" borderId="46" xfId="33" applyFont="1" applyFill="1" applyBorder="1" applyAlignment="1">
      <alignment horizontal="center" vertical="center"/>
    </xf>
    <xf numFmtId="0" fontId="14" fillId="0" borderId="49" xfId="33" applyFont="1" applyFill="1" applyBorder="1" applyAlignment="1">
      <alignment horizontal="center" vertical="center"/>
    </xf>
    <xf numFmtId="0" fontId="14" fillId="0" borderId="50" xfId="33" applyFont="1" applyFill="1" applyBorder="1" applyAlignment="1">
      <alignment horizontal="center" vertical="center"/>
    </xf>
    <xf numFmtId="0" fontId="14" fillId="0" borderId="53" xfId="33" applyFont="1" applyFill="1" applyBorder="1" applyAlignment="1">
      <alignment horizontal="center" vertical="center"/>
    </xf>
    <xf numFmtId="0" fontId="14" fillId="0" borderId="54" xfId="33" applyFont="1" applyFill="1" applyBorder="1" applyAlignment="1">
      <alignment horizontal="center" vertical="center"/>
    </xf>
    <xf numFmtId="0" fontId="5" fillId="2" borderId="21" xfId="0" applyFont="1" applyFill="1" applyBorder="1" applyAlignment="1">
      <alignment horizontal="center" vertical="center" textRotation="90" wrapTex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6" fillId="0" borderId="0" xfId="3" applyFont="1" applyFill="1" applyBorder="1" applyAlignment="1">
      <alignment horizontal="left" vertical="top" wrapText="1"/>
    </xf>
    <xf numFmtId="0" fontId="5" fillId="3" borderId="66" xfId="0" applyFont="1" applyFill="1" applyBorder="1" applyAlignment="1">
      <alignment horizontal="center" vertical="center"/>
    </xf>
    <xf numFmtId="0" fontId="5" fillId="3" borderId="67" xfId="0" applyFont="1" applyFill="1" applyBorder="1" applyAlignment="1">
      <alignment horizontal="center" vertical="center"/>
    </xf>
    <xf numFmtId="0" fontId="14" fillId="0" borderId="62" xfId="33" applyFont="1" applyFill="1" applyBorder="1" applyAlignment="1">
      <alignment horizontal="center" vertical="center"/>
    </xf>
    <xf numFmtId="0" fontId="14" fillId="0" borderId="63" xfId="33" applyFont="1" applyFill="1" applyBorder="1" applyAlignment="1">
      <alignment horizontal="center" vertical="center"/>
    </xf>
    <xf numFmtId="0" fontId="14" fillId="0" borderId="62"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14" fillId="0" borderId="65" xfId="0" applyFont="1" applyFill="1" applyBorder="1" applyAlignment="1">
      <alignment horizontal="center" vertical="center" textRotation="255"/>
    </xf>
    <xf numFmtId="0" fontId="5" fillId="0" borderId="60" xfId="0" applyFont="1" applyFill="1" applyBorder="1" applyAlignment="1">
      <alignment horizontal="left" vertical="center" wrapText="1" indent="1"/>
    </xf>
    <xf numFmtId="0" fontId="5" fillId="0" borderId="61" xfId="0" applyFont="1" applyFill="1" applyBorder="1" applyAlignment="1">
      <alignment horizontal="left" vertical="center" wrapText="1" indent="1"/>
    </xf>
    <xf numFmtId="0" fontId="5" fillId="2" borderId="22" xfId="0" applyFont="1" applyFill="1" applyBorder="1" applyAlignment="1">
      <alignment horizontal="center" vertical="center" textRotation="90" wrapText="1"/>
    </xf>
    <xf numFmtId="0" fontId="5" fillId="2" borderId="59" xfId="0" applyFont="1" applyFill="1" applyBorder="1" applyAlignment="1">
      <alignment horizontal="center" vertical="center" textRotation="90" wrapText="1"/>
    </xf>
    <xf numFmtId="0" fontId="5" fillId="2" borderId="81" xfId="3" applyFont="1" applyFill="1" applyBorder="1" applyAlignment="1">
      <alignment horizontal="center" vertical="center"/>
    </xf>
    <xf numFmtId="0" fontId="5" fillId="2" borderId="23" xfId="3" applyFont="1" applyFill="1" applyBorder="1" applyAlignment="1">
      <alignment horizontal="center" vertical="center"/>
    </xf>
    <xf numFmtId="0" fontId="6" fillId="0" borderId="0" xfId="3" applyFont="1" applyFill="1" applyAlignment="1">
      <alignment horizontal="left" vertical="top" wrapText="1"/>
    </xf>
    <xf numFmtId="0" fontId="5" fillId="2" borderId="82"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85" xfId="3" applyFont="1" applyFill="1" applyBorder="1" applyAlignment="1">
      <alignment horizontal="center" vertical="center" wrapText="1"/>
    </xf>
    <xf numFmtId="0" fontId="5" fillId="2" borderId="86"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88" xfId="3" applyFont="1" applyFill="1" applyBorder="1" applyAlignment="1">
      <alignment horizontal="center" vertical="center" wrapText="1"/>
    </xf>
    <xf numFmtId="176" fontId="8" fillId="2" borderId="17" xfId="2" applyNumberFormat="1" applyFont="1" applyFill="1" applyBorder="1" applyAlignment="1">
      <alignment horizontal="center" vertical="center" wrapText="1"/>
    </xf>
    <xf numFmtId="176" fontId="8" fillId="2" borderId="24" xfId="2" applyNumberFormat="1" applyFont="1" applyFill="1" applyBorder="1" applyAlignment="1">
      <alignment horizontal="center" vertical="center"/>
    </xf>
    <xf numFmtId="176" fontId="5" fillId="2" borderId="12" xfId="2" applyNumberFormat="1" applyFont="1" applyFill="1" applyBorder="1" applyAlignment="1">
      <alignment horizontal="center" vertical="center" wrapText="1"/>
    </xf>
    <xf numFmtId="176" fontId="5" fillId="2" borderId="82" xfId="2" applyNumberFormat="1" applyFont="1" applyFill="1" applyBorder="1" applyAlignment="1">
      <alignment horizontal="center" vertical="center" wrapText="1"/>
    </xf>
    <xf numFmtId="176" fontId="5" fillId="2" borderId="18" xfId="2" applyNumberFormat="1" applyFont="1" applyFill="1" applyBorder="1" applyAlignment="1">
      <alignment horizontal="center" vertical="center" wrapText="1"/>
    </xf>
    <xf numFmtId="0" fontId="5" fillId="2" borderId="102" xfId="3" applyFont="1" applyFill="1" applyBorder="1" applyAlignment="1">
      <alignment horizontal="center" vertical="center" wrapText="1"/>
    </xf>
    <xf numFmtId="0" fontId="5" fillId="2" borderId="100" xfId="3" applyFont="1" applyFill="1" applyBorder="1" applyAlignment="1">
      <alignment horizontal="center" vertical="center" wrapText="1"/>
    </xf>
    <xf numFmtId="0" fontId="5" fillId="2" borderId="24" xfId="3" applyFont="1" applyFill="1" applyBorder="1" applyAlignment="1">
      <alignment horizontal="center" vertical="center" wrapText="1"/>
    </xf>
    <xf numFmtId="0" fontId="5" fillId="2" borderId="27"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73" xfId="3" applyFont="1" applyFill="1" applyBorder="1" applyAlignment="1">
      <alignment horizontal="center" vertical="center"/>
    </xf>
    <xf numFmtId="0" fontId="5" fillId="2" borderId="10"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28" xfId="3" applyFont="1" applyFill="1" applyBorder="1" applyAlignment="1">
      <alignment horizontal="center" vertical="center" wrapText="1"/>
    </xf>
    <xf numFmtId="0" fontId="5" fillId="2" borderId="74" xfId="3" applyFont="1" applyFill="1" applyBorder="1" applyAlignment="1">
      <alignment horizontal="center" vertical="center" wrapText="1"/>
    </xf>
    <xf numFmtId="0" fontId="5" fillId="2" borderId="72" xfId="3" applyFont="1" applyFill="1" applyBorder="1" applyAlignment="1">
      <alignment horizontal="center" vertical="center" wrapText="1"/>
    </xf>
    <xf numFmtId="0" fontId="5" fillId="2" borderId="75"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73"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7" xfId="3" applyFont="1" applyFill="1" applyBorder="1" applyAlignment="1">
      <alignment horizontal="center" vertical="center" wrapText="1"/>
    </xf>
    <xf numFmtId="176" fontId="5" fillId="2" borderId="36" xfId="2" applyNumberFormat="1" applyFont="1" applyFill="1" applyBorder="1" applyAlignment="1">
      <alignment horizontal="center" vertical="center" wrapText="1"/>
    </xf>
    <xf numFmtId="176" fontId="5" fillId="2" borderId="72" xfId="2" applyNumberFormat="1" applyFont="1" applyFill="1" applyBorder="1" applyAlignment="1">
      <alignment horizontal="center" vertical="center" wrapText="1"/>
    </xf>
    <xf numFmtId="176" fontId="5" fillId="2" borderId="32" xfId="2" applyNumberFormat="1"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2" borderId="8" xfId="3" applyFont="1" applyFill="1" applyBorder="1" applyAlignment="1">
      <alignment horizontal="center" vertical="center" wrapText="1"/>
    </xf>
    <xf numFmtId="176" fontId="5" fillId="2" borderId="6" xfId="2" applyNumberFormat="1" applyFont="1" applyFill="1" applyBorder="1" applyAlignment="1">
      <alignment horizontal="center" vertical="center" wrapText="1"/>
    </xf>
    <xf numFmtId="176" fontId="5" fillId="2" borderId="10"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0" fontId="5" fillId="2" borderId="44" xfId="3" applyFont="1" applyFill="1" applyBorder="1" applyAlignment="1">
      <alignment horizontal="center" vertical="center" wrapText="1"/>
    </xf>
    <xf numFmtId="0" fontId="5" fillId="2" borderId="103"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5" borderId="26" xfId="3" applyFont="1" applyFill="1" applyBorder="1" applyAlignment="1">
      <alignment horizontal="center" vertical="center" textRotation="90"/>
    </xf>
    <xf numFmtId="0" fontId="5" fillId="5" borderId="20" xfId="3" applyFont="1" applyFill="1" applyBorder="1" applyAlignment="1">
      <alignment horizontal="center" vertical="center" textRotation="90"/>
    </xf>
    <xf numFmtId="0" fontId="5" fillId="5" borderId="16" xfId="3" applyFont="1" applyFill="1" applyBorder="1" applyAlignment="1">
      <alignment horizontal="center" vertical="center" textRotation="90"/>
    </xf>
    <xf numFmtId="0" fontId="5" fillId="5" borderId="6" xfId="3" applyFont="1" applyFill="1" applyBorder="1" applyAlignment="1">
      <alignment horizontal="center" vertical="center" textRotation="90"/>
    </xf>
    <xf numFmtId="0" fontId="5" fillId="5" borderId="10" xfId="3" applyFont="1" applyFill="1" applyBorder="1" applyAlignment="1">
      <alignment horizontal="center" vertical="center" textRotation="90"/>
    </xf>
    <xf numFmtId="0" fontId="5" fillId="5" borderId="70" xfId="3" applyFont="1" applyFill="1" applyBorder="1" applyAlignment="1">
      <alignment horizontal="center" vertical="center" textRotation="90"/>
    </xf>
    <xf numFmtId="0" fontId="5" fillId="2" borderId="6" xfId="3" applyFont="1" applyFill="1" applyBorder="1" applyAlignment="1">
      <alignment horizontal="center" vertical="center" textRotation="90"/>
    </xf>
    <xf numFmtId="0" fontId="5" fillId="2" borderId="10"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5" borderId="82" xfId="3" applyFont="1" applyFill="1" applyBorder="1" applyAlignment="1">
      <alignment horizontal="center" vertical="center" textRotation="90"/>
    </xf>
    <xf numFmtId="0" fontId="5" fillId="5" borderId="27" xfId="3" applyFont="1" applyFill="1" applyBorder="1" applyAlignment="1">
      <alignment horizontal="center" vertical="center" textRotation="90"/>
    </xf>
    <xf numFmtId="176" fontId="5" fillId="2" borderId="78" xfId="2" applyNumberFormat="1" applyFont="1" applyFill="1" applyBorder="1" applyAlignment="1">
      <alignment horizontal="center" vertical="center" wrapText="1"/>
    </xf>
    <xf numFmtId="176" fontId="5" fillId="2" borderId="85" xfId="2" applyNumberFormat="1" applyFont="1" applyFill="1" applyBorder="1" applyAlignment="1">
      <alignment horizontal="center" vertical="center" wrapText="1"/>
    </xf>
    <xf numFmtId="176" fontId="5" fillId="2" borderId="17" xfId="2" applyNumberFormat="1" applyFont="1" applyFill="1" applyBorder="1" applyAlignment="1">
      <alignment horizontal="center" vertical="center" wrapText="1"/>
    </xf>
    <xf numFmtId="0" fontId="5" fillId="2" borderId="71" xfId="3" applyFont="1" applyFill="1" applyBorder="1" applyAlignment="1">
      <alignment horizontal="center" vertical="center" wrapText="1"/>
    </xf>
    <xf numFmtId="0" fontId="5" fillId="2" borderId="87" xfId="3" applyFont="1" applyFill="1" applyBorder="1" applyAlignment="1">
      <alignment horizontal="center" vertical="center" wrapText="1"/>
    </xf>
    <xf numFmtId="0" fontId="5" fillId="2" borderId="89" xfId="3" applyFont="1" applyFill="1" applyBorder="1" applyAlignment="1">
      <alignment horizontal="center" vertical="center" wrapText="1"/>
    </xf>
    <xf numFmtId="0" fontId="5" fillId="5" borderId="73" xfId="3" applyFont="1" applyFill="1" applyBorder="1" applyAlignment="1">
      <alignment horizontal="center" vertical="center" textRotation="90"/>
    </xf>
    <xf numFmtId="0" fontId="5" fillId="5" borderId="26" xfId="3" applyFont="1" applyFill="1" applyBorder="1" applyAlignment="1">
      <alignment horizontal="center" vertical="center" textRotation="90" wrapText="1" shrinkToFit="1"/>
    </xf>
    <xf numFmtId="0" fontId="5" fillId="5" borderId="20" xfId="3" applyFont="1" applyFill="1" applyBorder="1" applyAlignment="1">
      <alignment horizontal="center" vertical="center" textRotation="90" wrapText="1" shrinkToFit="1"/>
    </xf>
    <xf numFmtId="0" fontId="5" fillId="5" borderId="16" xfId="3" applyFont="1" applyFill="1" applyBorder="1" applyAlignment="1">
      <alignment horizontal="center" vertical="center" textRotation="90" wrapText="1" shrinkToFit="1"/>
    </xf>
    <xf numFmtId="0" fontId="5" fillId="5" borderId="6" xfId="3" applyFont="1" applyFill="1" applyBorder="1" applyAlignment="1">
      <alignment horizontal="center" vertical="center" textRotation="90" shrinkToFit="1"/>
    </xf>
    <xf numFmtId="0" fontId="5" fillId="5" borderId="10" xfId="3" applyFont="1" applyFill="1" applyBorder="1" applyAlignment="1">
      <alignment horizontal="center" vertical="center" textRotation="90" shrinkToFit="1"/>
    </xf>
    <xf numFmtId="0" fontId="5" fillId="5" borderId="70" xfId="3" applyFont="1" applyFill="1" applyBorder="1" applyAlignment="1">
      <alignment horizontal="center" vertical="center" textRotation="90" shrinkToFit="1"/>
    </xf>
    <xf numFmtId="0" fontId="5" fillId="5" borderId="7" xfId="3" applyFont="1" applyFill="1" applyBorder="1" applyAlignment="1">
      <alignment horizontal="center" vertical="center" textRotation="90"/>
    </xf>
    <xf numFmtId="0" fontId="6" fillId="2" borderId="32" xfId="0" applyFont="1" applyFill="1" applyBorder="1" applyAlignment="1">
      <alignment horizontal="center" vertical="top" wrapText="1"/>
    </xf>
    <xf numFmtId="0" fontId="6" fillId="0" borderId="5" xfId="0" applyFont="1" applyBorder="1" applyAlignment="1">
      <alignment horizontal="center" wrapText="1"/>
    </xf>
    <xf numFmtId="0" fontId="6" fillId="2" borderId="7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8" xfId="0" applyFont="1" applyFill="1" applyBorder="1" applyAlignment="1">
      <alignment horizontal="left" vertical="center" wrapText="1" indent="1"/>
    </xf>
    <xf numFmtId="0" fontId="6" fillId="2" borderId="94" xfId="0" applyFont="1" applyFill="1" applyBorder="1" applyAlignment="1">
      <alignment horizontal="left" vertical="center" wrapText="1" indent="1"/>
    </xf>
    <xf numFmtId="0" fontId="6" fillId="2" borderId="95" xfId="0" applyFont="1" applyFill="1" applyBorder="1" applyAlignment="1">
      <alignment horizontal="left" vertical="center" wrapText="1" indent="1"/>
    </xf>
    <xf numFmtId="0" fontId="6" fillId="2" borderId="72" xfId="0" applyFont="1" applyFill="1" applyBorder="1" applyAlignment="1">
      <alignment horizontal="center" vertical="center" wrapText="1"/>
    </xf>
    <xf numFmtId="0" fontId="6" fillId="2" borderId="72" xfId="0" applyFont="1" applyFill="1" applyBorder="1" applyAlignment="1">
      <alignment horizontal="left" vertical="center" wrapText="1" indent="2"/>
    </xf>
    <xf numFmtId="0" fontId="6" fillId="2" borderId="75" xfId="0" applyFont="1" applyFill="1" applyBorder="1" applyAlignment="1">
      <alignment horizontal="left" vertical="center" wrapText="1" indent="2"/>
    </xf>
    <xf numFmtId="0" fontId="6" fillId="0" borderId="75"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5" fontId="8" fillId="2" borderId="27" xfId="0" applyNumberFormat="1" applyFont="1" applyFill="1" applyBorder="1" applyAlignment="1">
      <alignment horizontal="center" vertical="center"/>
    </xf>
    <xf numFmtId="5" fontId="8" fillId="2" borderId="20" xfId="0" applyNumberFormat="1" applyFont="1" applyFill="1" applyBorder="1" applyAlignment="1">
      <alignment horizontal="center" vertical="center"/>
    </xf>
    <xf numFmtId="5" fontId="8" fillId="2" borderId="21" xfId="0" applyNumberFormat="1" applyFont="1" applyFill="1" applyBorder="1" applyAlignment="1">
      <alignment horizontal="center" vertical="center"/>
    </xf>
    <xf numFmtId="5" fontId="8" fillId="2" borderId="73" xfId="0" applyNumberFormat="1" applyFont="1" applyFill="1" applyBorder="1" applyAlignment="1">
      <alignment horizontal="center" vertical="center"/>
    </xf>
    <xf numFmtId="5" fontId="8" fillId="2" borderId="10"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0" fontId="6" fillId="3" borderId="92" xfId="0" applyFont="1" applyFill="1" applyBorder="1" applyAlignment="1">
      <alignment horizontal="center" vertical="center"/>
    </xf>
    <xf numFmtId="0" fontId="6" fillId="3" borderId="93" xfId="0" applyFont="1" applyFill="1" applyBorder="1" applyAlignment="1">
      <alignment horizontal="center" vertical="center"/>
    </xf>
    <xf numFmtId="0" fontId="6" fillId="3" borderId="86" xfId="0" applyFont="1" applyFill="1" applyBorder="1" applyAlignment="1">
      <alignment horizontal="center" vertical="center"/>
    </xf>
    <xf numFmtId="0" fontId="6" fillId="0" borderId="94" xfId="35" applyFont="1" applyFill="1" applyBorder="1" applyAlignment="1">
      <alignment horizontal="right" wrapText="1"/>
    </xf>
    <xf numFmtId="0" fontId="5" fillId="0" borderId="94" xfId="0" applyFont="1" applyFill="1" applyBorder="1" applyAlignment="1">
      <alignment horizontal="left" wrapText="1"/>
    </xf>
    <xf numFmtId="0" fontId="6" fillId="2" borderId="18" xfId="0" applyFont="1" applyFill="1" applyBorder="1" applyAlignment="1">
      <alignment horizontal="center" vertical="center"/>
    </xf>
    <xf numFmtId="0" fontId="6" fillId="2" borderId="89" xfId="0" applyFont="1" applyFill="1" applyBorder="1" applyAlignment="1">
      <alignment horizontal="center" vertical="center"/>
    </xf>
    <xf numFmtId="5" fontId="6" fillId="2" borderId="27" xfId="0" applyNumberFormat="1" applyFont="1" applyFill="1" applyBorder="1" applyAlignment="1">
      <alignment horizontal="center" vertical="center"/>
    </xf>
    <xf numFmtId="5" fontId="6" fillId="2" borderId="20" xfId="0" applyNumberFormat="1" applyFont="1" applyFill="1" applyBorder="1" applyAlignment="1">
      <alignment horizontal="center" vertical="center"/>
    </xf>
    <xf numFmtId="5" fontId="6" fillId="2" borderId="21" xfId="0" applyNumberFormat="1" applyFont="1" applyFill="1" applyBorder="1" applyAlignment="1">
      <alignment horizontal="center" vertical="center"/>
    </xf>
    <xf numFmtId="5" fontId="6" fillId="2" borderId="73" xfId="0" applyNumberFormat="1" applyFont="1" applyFill="1" applyBorder="1" applyAlignment="1">
      <alignment horizontal="center" vertical="center"/>
    </xf>
    <xf numFmtId="5" fontId="6" fillId="2" borderId="10"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0" fontId="6" fillId="2" borderId="7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1" xfId="0" applyFont="1" applyFill="1" applyBorder="1" applyAlignment="1">
      <alignment horizontal="center" vertical="center" textRotation="90" shrinkToFit="1"/>
    </xf>
    <xf numFmtId="0" fontId="6" fillId="2" borderId="6"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26" xfId="0" applyFont="1" applyFill="1" applyBorder="1" applyAlignment="1">
      <alignment horizontal="center" vertical="center" textRotation="90"/>
    </xf>
    <xf numFmtId="0" fontId="6" fillId="2" borderId="20" xfId="0" applyFont="1" applyFill="1" applyBorder="1" applyAlignment="1">
      <alignment horizontal="center" vertical="center" textRotation="90"/>
    </xf>
    <xf numFmtId="0" fontId="6" fillId="2" borderId="21" xfId="0" applyFont="1" applyFill="1" applyBorder="1" applyAlignment="1">
      <alignment horizontal="center" vertical="center" textRotation="90"/>
    </xf>
    <xf numFmtId="57" fontId="6" fillId="6" borderId="11" xfId="0" applyNumberFormat="1" applyFont="1" applyFill="1" applyBorder="1" applyAlignment="1">
      <alignment horizontal="center" vertical="center" wrapText="1"/>
    </xf>
    <xf numFmtId="5" fontId="6" fillId="2" borderId="23" xfId="0" applyNumberFormat="1" applyFont="1" applyFill="1" applyBorder="1" applyAlignment="1">
      <alignment horizontal="center" vertical="center"/>
    </xf>
    <xf numFmtId="5" fontId="6" fillId="2" borderId="22" xfId="0" applyNumberFormat="1" applyFont="1" applyFill="1" applyBorder="1" applyAlignment="1">
      <alignment horizontal="center" vertical="center"/>
    </xf>
    <xf numFmtId="5" fontId="6" fillId="2" borderId="18" xfId="0" applyNumberFormat="1" applyFont="1" applyFill="1" applyBorder="1" applyAlignment="1">
      <alignment horizontal="center" vertical="center"/>
    </xf>
    <xf numFmtId="5" fontId="6" fillId="2" borderId="1"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179" fontId="6" fillId="2" borderId="18" xfId="3" applyNumberFormat="1" applyFont="1" applyFill="1" applyBorder="1" applyAlignment="1">
      <alignment horizontal="center" vertical="center" wrapText="1"/>
    </xf>
    <xf numFmtId="179" fontId="6" fillId="2" borderId="89"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0" fontId="18"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8" fillId="0" borderId="0" xfId="3" applyFont="1" applyFill="1" applyBorder="1" applyAlignment="1">
      <alignment horizontal="right" vertical="top" wrapText="1"/>
    </xf>
    <xf numFmtId="0" fontId="18" fillId="0" borderId="0" xfId="35" applyFont="1" applyFill="1" applyBorder="1" applyAlignment="1">
      <alignment horizontal="right"/>
    </xf>
    <xf numFmtId="0" fontId="18" fillId="0" borderId="0" xfId="3" applyFont="1" applyFill="1" applyBorder="1" applyAlignment="1">
      <alignment horizontal="left" vertical="top" wrapText="1"/>
    </xf>
    <xf numFmtId="0" fontId="8" fillId="2" borderId="26" xfId="0" applyFont="1" applyFill="1" applyBorder="1" applyAlignment="1">
      <alignment horizontal="center" vertical="center" textRotation="90"/>
    </xf>
    <xf numFmtId="0" fontId="8" fillId="2" borderId="20" xfId="0" applyFont="1" applyFill="1" applyBorder="1" applyAlignment="1">
      <alignment horizontal="center" vertical="center" textRotation="90"/>
    </xf>
    <xf numFmtId="0" fontId="8" fillId="2" borderId="21" xfId="0" applyFont="1" applyFill="1" applyBorder="1" applyAlignment="1">
      <alignment horizontal="center" vertical="center" textRotation="90"/>
    </xf>
    <xf numFmtId="0" fontId="5" fillId="6" borderId="17"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6" xfId="0" applyFont="1" applyFill="1" applyBorder="1" applyAlignment="1">
      <alignment horizontal="center" vertical="center" textRotation="90"/>
    </xf>
    <xf numFmtId="0" fontId="6" fillId="2" borderId="75" xfId="0" applyFont="1" applyFill="1" applyBorder="1" applyAlignment="1">
      <alignment horizontal="center" vertical="center" textRotation="90"/>
    </xf>
    <xf numFmtId="0" fontId="6" fillId="2" borderId="13" xfId="0" applyFont="1" applyFill="1" applyBorder="1" applyAlignment="1">
      <alignment horizontal="center" vertical="center" textRotation="90"/>
    </xf>
    <xf numFmtId="0" fontId="6" fillId="2" borderId="16" xfId="0" applyFont="1" applyFill="1" applyBorder="1" applyAlignment="1">
      <alignment horizontal="center" vertical="center" textRotation="90"/>
    </xf>
    <xf numFmtId="5" fontId="8" fillId="2" borderId="23" xfId="0" applyNumberFormat="1" applyFont="1" applyFill="1" applyBorder="1" applyAlignment="1">
      <alignment horizontal="center" vertical="center"/>
    </xf>
    <xf numFmtId="5" fontId="8" fillId="2" borderId="22" xfId="0" applyNumberFormat="1" applyFont="1" applyFill="1" applyBorder="1" applyAlignment="1">
      <alignment horizontal="center" vertical="center"/>
    </xf>
    <xf numFmtId="5" fontId="8" fillId="2" borderId="18" xfId="0" applyNumberFormat="1" applyFont="1" applyFill="1" applyBorder="1" applyAlignment="1">
      <alignment horizontal="center" vertical="center"/>
    </xf>
    <xf numFmtId="5" fontId="8" fillId="2" borderId="1" xfId="0" applyNumberFormat="1" applyFont="1" applyFill="1" applyBorder="1" applyAlignment="1">
      <alignment horizontal="center" vertical="center"/>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18" xfId="0" applyFont="1" applyFill="1" applyBorder="1" applyAlignment="1">
      <alignment horizontal="center" vertical="center"/>
    </xf>
    <xf numFmtId="0" fontId="6" fillId="2" borderId="5" xfId="0" applyFont="1" applyFill="1" applyBorder="1" applyAlignment="1">
      <alignment horizontal="center" vertical="center" textRotation="90"/>
    </xf>
    <xf numFmtId="0" fontId="8" fillId="3" borderId="91"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6" fillId="4" borderId="15"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 xfId="0" applyFont="1" applyFill="1" applyBorder="1" applyAlignment="1">
      <alignment horizontal="left" vertical="center" indent="1"/>
    </xf>
    <xf numFmtId="181" fontId="20" fillId="2" borderId="26" xfId="0" applyNumberFormat="1" applyFont="1" applyFill="1" applyBorder="1" applyAlignment="1">
      <alignment horizontal="center" vertical="center" textRotation="90" wrapText="1" shrinkToFit="1"/>
    </xf>
    <xf numFmtId="181" fontId="20" fillId="2" borderId="20" xfId="0" applyNumberFormat="1" applyFont="1" applyFill="1" applyBorder="1" applyAlignment="1">
      <alignment horizontal="center" vertical="center" textRotation="90" wrapText="1" shrinkToFit="1"/>
    </xf>
    <xf numFmtId="181" fontId="20" fillId="2" borderId="16" xfId="0" applyNumberFormat="1" applyFont="1" applyFill="1" applyBorder="1" applyAlignment="1">
      <alignment horizontal="center" vertical="center" textRotation="90" wrapText="1" shrinkToFit="1"/>
    </xf>
    <xf numFmtId="0" fontId="5" fillId="2" borderId="12" xfId="0" applyFont="1" applyFill="1" applyBorder="1" applyAlignment="1">
      <alignment horizontal="center" vertical="center"/>
    </xf>
    <xf numFmtId="0" fontId="5" fillId="2" borderId="89" xfId="0" applyFont="1" applyFill="1" applyBorder="1" applyAlignment="1">
      <alignment horizontal="center" vertical="center"/>
    </xf>
    <xf numFmtId="179" fontId="5" fillId="0" borderId="2" xfId="0" applyNumberFormat="1" applyFont="1" applyBorder="1" applyAlignment="1">
      <alignment vertical="center" wrapText="1"/>
    </xf>
  </cellXfs>
  <cellStyles count="38">
    <cellStyle name="パーセント" xfId="37" builtinId="5"/>
    <cellStyle name="パーセント 2" xfId="2"/>
    <cellStyle name="英文ﾃﾞｰﾀﾌﾞｯｸ基本Font" xfId="3"/>
    <cellStyle name="桁区切り" xfId="32" builtinId="6"/>
    <cellStyle name="桁区切り 2" xfId="5"/>
    <cellStyle name="桁区切り 2 2" xfId="6"/>
    <cellStyle name="桁区切り 2 3" xfId="7"/>
    <cellStyle name="桁区切り 2 4" xfId="8"/>
    <cellStyle name="桁区切り 2 5" xfId="9"/>
    <cellStyle name="桁区切り 2 6" xfId="10"/>
    <cellStyle name="桁区切り 3" xfId="11"/>
    <cellStyle name="桁区切り 4" xfId="12"/>
    <cellStyle name="桁区切り 4 2" xfId="13"/>
    <cellStyle name="桁区切り 5" xfId="14"/>
    <cellStyle name="桁区切り 5 2" xfId="15"/>
    <cellStyle name="桁区切り 6" xfId="16"/>
    <cellStyle name="桁区切り 6 2" xfId="17"/>
    <cellStyle name="桁区切り 7" xfId="18"/>
    <cellStyle name="桁区切り 7 2" xfId="19"/>
    <cellStyle name="桁区切り 8" xfId="4"/>
    <cellStyle name="標準" xfId="0" builtinId="0"/>
    <cellStyle name="標準 2" xfId="20"/>
    <cellStyle name="標準 2 2" xfId="21"/>
    <cellStyle name="標準 2 3" xfId="22"/>
    <cellStyle name="標準 2 4" xfId="23"/>
    <cellStyle name="標準 2 5" xfId="24"/>
    <cellStyle name="標準 2 6" xfId="25"/>
    <cellStyle name="標準 3" xfId="26"/>
    <cellStyle name="標準 3 2" xfId="27"/>
    <cellStyle name="標準 4" xfId="1"/>
    <cellStyle name="標準_所在地等" xfId="28"/>
    <cellStyle name="標準_第19期英文databook(4)ER&amp;PML以降" xfId="34"/>
    <cellStyle name="標準_第20期英文databook(1)表紙" xfId="29"/>
    <cellStyle name="標準_第20期英文databook(4)ER&amp;PML以降" xfId="35"/>
    <cellStyle name="標準_第4期定性情報(2)" xfId="30"/>
    <cellStyle name="標準_第4期物件横並びデータ" xfId="31"/>
    <cellStyle name="標準_第8期物件横並びデータ（作業中）060125" xfId="36"/>
    <cellStyle name="標準_予算対比実績確認表020910（有価証券報告書用）" xfId="33"/>
  </cellStyles>
  <dxfs count="118">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zoomScaleNormal="100" zoomScaleSheetLayoutView="100" workbookViewId="0">
      <selection activeCell="B27" sqref="B27"/>
    </sheetView>
  </sheetViews>
  <sheetFormatPr defaultRowHeight="13.5" x14ac:dyDescent="0.15"/>
  <cols>
    <col min="1" max="1" width="9" style="257" customWidth="1"/>
    <col min="2" max="16384" width="9" style="257"/>
  </cols>
  <sheetData>
    <row r="1" spans="1:16" ht="13.5" customHeight="1" x14ac:dyDescent="0.15"/>
    <row r="2" spans="1:16" ht="13.5" customHeight="1" x14ac:dyDescent="0.15"/>
    <row r="3" spans="1:16" ht="13.5" customHeight="1" x14ac:dyDescent="0.15"/>
    <row r="4" spans="1:16" ht="13.5" customHeight="1" x14ac:dyDescent="0.15">
      <c r="A4" s="382" t="s">
        <v>0</v>
      </c>
      <c r="B4" s="382"/>
      <c r="C4" s="382"/>
      <c r="D4" s="382"/>
      <c r="E4" s="382"/>
      <c r="F4" s="382"/>
      <c r="G4" s="382"/>
      <c r="H4" s="382"/>
      <c r="I4" s="382"/>
      <c r="J4" s="382"/>
      <c r="K4" s="382"/>
      <c r="L4" s="382"/>
      <c r="M4" s="382"/>
      <c r="N4" s="382"/>
      <c r="O4" s="382"/>
      <c r="P4" s="1"/>
    </row>
    <row r="5" spans="1:16" ht="13.5" customHeight="1" x14ac:dyDescent="0.15">
      <c r="A5" s="382"/>
      <c r="B5" s="382"/>
      <c r="C5" s="382"/>
      <c r="D5" s="382"/>
      <c r="E5" s="382"/>
      <c r="F5" s="382"/>
      <c r="G5" s="382"/>
      <c r="H5" s="382"/>
      <c r="I5" s="382"/>
      <c r="J5" s="382"/>
      <c r="K5" s="382"/>
      <c r="L5" s="382"/>
      <c r="M5" s="382"/>
      <c r="N5" s="382"/>
      <c r="O5" s="382"/>
      <c r="P5" s="1"/>
    </row>
    <row r="6" spans="1:16" ht="13.5" customHeight="1" x14ac:dyDescent="0.15">
      <c r="A6" s="382"/>
      <c r="B6" s="382"/>
      <c r="C6" s="382"/>
      <c r="D6" s="382"/>
      <c r="E6" s="382"/>
      <c r="F6" s="382"/>
      <c r="G6" s="382"/>
      <c r="H6" s="382"/>
      <c r="I6" s="382"/>
      <c r="J6" s="382"/>
      <c r="K6" s="382"/>
      <c r="L6" s="382"/>
      <c r="M6" s="382"/>
      <c r="N6" s="382"/>
      <c r="O6" s="382"/>
      <c r="P6" s="1"/>
    </row>
    <row r="7" spans="1:16" ht="13.5" customHeight="1" x14ac:dyDescent="0.15">
      <c r="A7" s="382"/>
      <c r="B7" s="382"/>
      <c r="C7" s="382"/>
      <c r="D7" s="382"/>
      <c r="E7" s="382"/>
      <c r="F7" s="382"/>
      <c r="G7" s="382"/>
      <c r="H7" s="382"/>
      <c r="I7" s="382"/>
      <c r="J7" s="382"/>
      <c r="K7" s="382"/>
      <c r="L7" s="382"/>
      <c r="M7" s="382"/>
      <c r="N7" s="382"/>
      <c r="O7" s="382"/>
      <c r="P7" s="1"/>
    </row>
    <row r="8" spans="1:16" ht="13.5" customHeight="1" x14ac:dyDescent="0.15">
      <c r="A8" s="382"/>
      <c r="B8" s="382"/>
      <c r="C8" s="382"/>
      <c r="D8" s="382"/>
      <c r="E8" s="382"/>
      <c r="F8" s="382"/>
      <c r="G8" s="382"/>
      <c r="H8" s="382"/>
      <c r="I8" s="382"/>
      <c r="J8" s="382"/>
      <c r="K8" s="382"/>
      <c r="L8" s="382"/>
      <c r="M8" s="382"/>
      <c r="N8" s="382"/>
      <c r="O8" s="382"/>
      <c r="P8" s="1"/>
    </row>
    <row r="9" spans="1:16" ht="13.5" customHeight="1" x14ac:dyDescent="0.15">
      <c r="A9" s="382"/>
      <c r="B9" s="382"/>
      <c r="C9" s="382"/>
      <c r="D9" s="382"/>
      <c r="E9" s="382"/>
      <c r="F9" s="382"/>
      <c r="G9" s="382"/>
      <c r="H9" s="382"/>
      <c r="I9" s="382"/>
      <c r="J9" s="382"/>
      <c r="K9" s="382"/>
      <c r="L9" s="382"/>
      <c r="M9" s="382"/>
      <c r="N9" s="382"/>
      <c r="O9" s="382"/>
      <c r="P9" s="1"/>
    </row>
    <row r="10" spans="1:16" ht="13.5" customHeight="1" x14ac:dyDescent="0.15">
      <c r="A10" s="382"/>
      <c r="B10" s="382"/>
      <c r="C10" s="382"/>
      <c r="D10" s="382"/>
      <c r="E10" s="382"/>
      <c r="F10" s="382"/>
      <c r="G10" s="382"/>
      <c r="H10" s="382"/>
      <c r="I10" s="382"/>
      <c r="J10" s="382"/>
      <c r="K10" s="382"/>
      <c r="L10" s="382"/>
      <c r="M10" s="382"/>
      <c r="N10" s="382"/>
      <c r="O10" s="382"/>
      <c r="P10" s="1"/>
    </row>
    <row r="11" spans="1:16" ht="13.5" customHeight="1" x14ac:dyDescent="0.15">
      <c r="A11" s="382"/>
      <c r="B11" s="382"/>
      <c r="C11" s="382"/>
      <c r="D11" s="382"/>
      <c r="E11" s="382"/>
      <c r="F11" s="382"/>
      <c r="G11" s="382"/>
      <c r="H11" s="382"/>
      <c r="I11" s="382"/>
      <c r="J11" s="382"/>
      <c r="K11" s="382"/>
      <c r="L11" s="382"/>
      <c r="M11" s="382"/>
      <c r="N11" s="382"/>
      <c r="O11" s="382"/>
      <c r="P11" s="1"/>
    </row>
    <row r="12" spans="1:16" ht="13.5" customHeight="1" x14ac:dyDescent="0.15">
      <c r="A12" s="382"/>
      <c r="B12" s="382"/>
      <c r="C12" s="382"/>
      <c r="D12" s="382"/>
      <c r="E12" s="382"/>
      <c r="F12" s="382"/>
      <c r="G12" s="382"/>
      <c r="H12" s="382"/>
      <c r="I12" s="382"/>
      <c r="J12" s="382"/>
      <c r="K12" s="382"/>
      <c r="L12" s="382"/>
      <c r="M12" s="382"/>
      <c r="N12" s="382"/>
      <c r="O12" s="382"/>
      <c r="P12" s="1"/>
    </row>
    <row r="13" spans="1:16" ht="13.5" customHeight="1" x14ac:dyDescent="0.15">
      <c r="A13" s="1"/>
      <c r="B13" s="1"/>
      <c r="C13" s="1"/>
      <c r="D13" s="1"/>
      <c r="E13" s="1"/>
      <c r="F13" s="1"/>
      <c r="G13" s="1"/>
      <c r="H13" s="1"/>
      <c r="I13" s="1"/>
      <c r="J13" s="1"/>
      <c r="K13" s="1"/>
      <c r="L13" s="1"/>
      <c r="M13" s="1"/>
      <c r="N13" s="1"/>
      <c r="O13" s="1"/>
      <c r="P13" s="1"/>
    </row>
    <row r="14" spans="1:16" ht="15.75" x14ac:dyDescent="0.15">
      <c r="A14" s="258"/>
      <c r="B14" s="258"/>
      <c r="C14" s="258"/>
      <c r="D14" s="258"/>
      <c r="E14" s="258"/>
      <c r="F14" s="258"/>
      <c r="G14" s="258"/>
      <c r="H14" s="258"/>
      <c r="I14" s="258"/>
      <c r="J14" s="258"/>
      <c r="K14" s="258"/>
      <c r="L14" s="258"/>
      <c r="M14" s="258"/>
      <c r="N14" s="258"/>
      <c r="O14" s="258"/>
    </row>
    <row r="15" spans="1:16" ht="15.75" x14ac:dyDescent="0.15">
      <c r="A15" s="258"/>
      <c r="B15" s="258"/>
      <c r="C15" s="258"/>
      <c r="D15" s="258"/>
      <c r="E15" s="258"/>
      <c r="F15" s="258"/>
      <c r="G15" s="258"/>
      <c r="H15" s="258"/>
      <c r="I15" s="258"/>
      <c r="J15" s="258"/>
      <c r="K15" s="258"/>
      <c r="L15" s="258"/>
      <c r="M15" s="258"/>
      <c r="N15" s="258"/>
      <c r="O15" s="258"/>
    </row>
    <row r="16" spans="1:16" ht="15.75" x14ac:dyDescent="0.15">
      <c r="A16" s="258"/>
      <c r="B16" s="258"/>
      <c r="C16" s="258"/>
      <c r="D16" s="258"/>
      <c r="E16" s="258"/>
      <c r="F16" s="258"/>
      <c r="G16" s="258"/>
      <c r="H16" s="258"/>
      <c r="I16" s="258"/>
      <c r="J16" s="258"/>
      <c r="K16" s="258"/>
      <c r="L16" s="258"/>
      <c r="M16" s="258"/>
      <c r="N16" s="258"/>
      <c r="O16" s="258"/>
    </row>
    <row r="17" spans="1:15" ht="15.75" x14ac:dyDescent="0.15">
      <c r="A17" s="258"/>
      <c r="B17" s="258"/>
      <c r="C17" s="258"/>
      <c r="D17" s="258"/>
      <c r="E17" s="258"/>
      <c r="F17" s="258"/>
      <c r="G17" s="258"/>
      <c r="H17" s="258"/>
      <c r="I17" s="258"/>
      <c r="J17" s="258"/>
      <c r="K17" s="258"/>
      <c r="L17" s="258"/>
      <c r="M17" s="258"/>
      <c r="N17" s="258"/>
      <c r="O17" s="258"/>
    </row>
    <row r="18" spans="1:15" ht="15.75" x14ac:dyDescent="0.15">
      <c r="A18" s="258"/>
      <c r="B18" s="258"/>
      <c r="C18" s="258"/>
      <c r="D18" s="258"/>
      <c r="E18" s="258"/>
      <c r="F18" s="258"/>
      <c r="G18" s="258"/>
      <c r="H18" s="258"/>
      <c r="I18" s="258"/>
      <c r="J18" s="258"/>
      <c r="K18" s="258"/>
      <c r="L18" s="258"/>
      <c r="M18" s="258"/>
      <c r="N18" s="258"/>
      <c r="O18" s="258"/>
    </row>
    <row r="19" spans="1:15" ht="35.25" x14ac:dyDescent="0.15">
      <c r="A19" s="383" t="s">
        <v>1</v>
      </c>
      <c r="B19" s="383"/>
      <c r="C19" s="383"/>
      <c r="D19" s="383"/>
      <c r="E19" s="383"/>
      <c r="F19" s="383"/>
      <c r="G19" s="383"/>
      <c r="H19" s="383"/>
      <c r="I19" s="383"/>
      <c r="J19" s="383"/>
      <c r="K19" s="383"/>
      <c r="L19" s="383"/>
      <c r="M19" s="383"/>
      <c r="N19" s="383"/>
      <c r="O19" s="383"/>
    </row>
    <row r="20" spans="1:15" ht="15.75" x14ac:dyDescent="0.15">
      <c r="A20" s="258"/>
      <c r="B20" s="258"/>
      <c r="C20" s="258"/>
      <c r="D20" s="258"/>
      <c r="E20" s="258"/>
      <c r="F20" s="258"/>
      <c r="G20" s="258"/>
      <c r="H20" s="258"/>
      <c r="I20" s="258"/>
      <c r="J20" s="258"/>
      <c r="K20" s="258"/>
      <c r="L20" s="258"/>
      <c r="M20" s="258"/>
      <c r="N20" s="258"/>
      <c r="O20" s="258"/>
    </row>
    <row r="21" spans="1:15" ht="15.75" x14ac:dyDescent="0.15">
      <c r="A21" s="258"/>
      <c r="B21" s="258"/>
      <c r="C21" s="258"/>
      <c r="D21" s="258"/>
      <c r="E21" s="258"/>
      <c r="F21" s="258"/>
      <c r="G21" s="258"/>
      <c r="H21" s="258"/>
      <c r="I21" s="258"/>
      <c r="J21" s="258"/>
      <c r="K21" s="258"/>
      <c r="L21" s="258"/>
      <c r="M21" s="258"/>
      <c r="N21" s="258"/>
      <c r="O21" s="258"/>
    </row>
    <row r="22" spans="1:15" ht="28.5" x14ac:dyDescent="0.15">
      <c r="A22" s="384" t="s">
        <v>410</v>
      </c>
      <c r="B22" s="384"/>
      <c r="C22" s="384"/>
      <c r="D22" s="384"/>
      <c r="E22" s="384"/>
      <c r="F22" s="384"/>
      <c r="G22" s="384"/>
      <c r="H22" s="384"/>
      <c r="I22" s="384"/>
      <c r="J22" s="384"/>
      <c r="K22" s="384"/>
      <c r="L22" s="384"/>
      <c r="M22" s="384"/>
      <c r="N22" s="384"/>
      <c r="O22" s="384"/>
    </row>
    <row r="23" spans="1:15" ht="24" x14ac:dyDescent="0.15">
      <c r="A23" s="259"/>
      <c r="B23" s="258"/>
      <c r="C23" s="258"/>
      <c r="D23" s="258"/>
      <c r="E23" s="258"/>
      <c r="F23" s="258"/>
      <c r="G23" s="258"/>
      <c r="H23" s="258"/>
      <c r="I23" s="258"/>
      <c r="J23" s="258"/>
      <c r="K23" s="258"/>
      <c r="L23" s="258"/>
      <c r="M23" s="258"/>
      <c r="N23" s="258"/>
      <c r="O23" s="258"/>
    </row>
    <row r="24" spans="1:15" ht="24" x14ac:dyDescent="0.15">
      <c r="A24" s="385" t="s">
        <v>411</v>
      </c>
      <c r="B24" s="385"/>
      <c r="C24" s="385"/>
      <c r="D24" s="385"/>
      <c r="E24" s="385"/>
      <c r="F24" s="385"/>
      <c r="G24" s="385"/>
      <c r="H24" s="385"/>
      <c r="I24" s="385"/>
      <c r="J24" s="385"/>
      <c r="K24" s="385"/>
      <c r="L24" s="385"/>
      <c r="M24" s="385"/>
      <c r="N24" s="385"/>
      <c r="O24" s="385"/>
    </row>
    <row r="25" spans="1:15" ht="24" customHeight="1" x14ac:dyDescent="0.15">
      <c r="A25" s="260"/>
      <c r="B25" s="260"/>
      <c r="C25" s="260"/>
      <c r="D25" s="260"/>
      <c r="E25" s="260"/>
      <c r="F25" s="260"/>
      <c r="G25" s="260"/>
      <c r="H25" s="260"/>
      <c r="I25" s="260"/>
      <c r="J25" s="260"/>
      <c r="K25" s="260"/>
      <c r="L25" s="260"/>
      <c r="M25" s="260"/>
      <c r="N25" s="260"/>
      <c r="O25" s="260"/>
    </row>
    <row r="26" spans="1:15" ht="24" customHeight="1" x14ac:dyDescent="0.15">
      <c r="A26" s="258"/>
      <c r="B26" s="258"/>
      <c r="C26" s="258"/>
      <c r="D26" s="258"/>
      <c r="E26" s="258"/>
      <c r="F26" s="258"/>
      <c r="G26" s="258"/>
      <c r="H26" s="258"/>
      <c r="I26" s="258"/>
      <c r="J26" s="258"/>
      <c r="K26" s="258"/>
      <c r="L26" s="258"/>
      <c r="M26" s="258"/>
      <c r="N26" s="258"/>
      <c r="O26" s="258"/>
    </row>
    <row r="27" spans="1:15" ht="84.95" customHeight="1" x14ac:dyDescent="0.15">
      <c r="A27" s="261"/>
      <c r="B27" s="261"/>
      <c r="C27" s="386" t="s">
        <v>356</v>
      </c>
      <c r="D27" s="386"/>
      <c r="E27" s="386"/>
      <c r="F27" s="386"/>
      <c r="G27" s="386"/>
      <c r="H27" s="386"/>
      <c r="I27" s="386"/>
      <c r="J27" s="386"/>
      <c r="K27" s="386"/>
      <c r="L27" s="386"/>
      <c r="M27" s="386"/>
      <c r="N27" s="261"/>
      <c r="O27" s="261"/>
    </row>
  </sheetData>
  <mergeCells count="5">
    <mergeCell ref="A4:O12"/>
    <mergeCell ref="A19:O19"/>
    <mergeCell ref="A22:O22"/>
    <mergeCell ref="A24:O24"/>
    <mergeCell ref="C27:M27"/>
  </mergeCells>
  <phoneticPr fontId="11"/>
  <pageMargins left="0.78740157480314965" right="0.39370078740157483" top="0.78740157480314965"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D1" sqref="D1:H1"/>
    </sheetView>
  </sheetViews>
  <sheetFormatPr defaultRowHeight="13.5" x14ac:dyDescent="0.15"/>
  <cols>
    <col min="1" max="1" width="5.625" style="193" customWidth="1"/>
    <col min="2" max="2" width="3.625" style="193" customWidth="1"/>
    <col min="3" max="3" width="12.625" style="193" customWidth="1"/>
    <col min="4" max="8" width="13.125" style="257" customWidth="1"/>
    <col min="9" max="18" width="10.125" style="257" customWidth="1"/>
    <col min="19" max="16384" width="9" style="257"/>
  </cols>
  <sheetData>
    <row r="1" spans="1:18" ht="24.95" customHeight="1" x14ac:dyDescent="0.15">
      <c r="A1" s="196"/>
      <c r="B1" s="197"/>
      <c r="C1" s="198"/>
      <c r="D1" s="411" t="s">
        <v>308</v>
      </c>
      <c r="E1" s="411"/>
      <c r="F1" s="411"/>
      <c r="G1" s="411"/>
      <c r="H1" s="411"/>
      <c r="I1" s="411" t="s">
        <v>309</v>
      </c>
      <c r="J1" s="411"/>
      <c r="K1" s="411"/>
      <c r="L1" s="411"/>
      <c r="M1" s="411"/>
      <c r="N1" s="411" t="s">
        <v>326</v>
      </c>
      <c r="O1" s="411"/>
      <c r="P1" s="411"/>
      <c r="Q1" s="411"/>
      <c r="R1" s="641"/>
    </row>
    <row r="2" spans="1:18" ht="20.100000000000001" customHeight="1" x14ac:dyDescent="0.15">
      <c r="A2" s="199"/>
      <c r="B2" s="200"/>
      <c r="C2" s="201"/>
      <c r="D2" s="182" t="s">
        <v>311</v>
      </c>
      <c r="E2" s="182" t="s">
        <v>312</v>
      </c>
      <c r="F2" s="182" t="s">
        <v>178</v>
      </c>
      <c r="G2" s="182" t="s">
        <v>381</v>
      </c>
      <c r="H2" s="182" t="s">
        <v>420</v>
      </c>
      <c r="I2" s="381" t="str">
        <f>D2</f>
        <v>26th period</v>
      </c>
      <c r="J2" s="381" t="str">
        <f t="shared" ref="J2:M3" si="0">E2</f>
        <v>27th period</v>
      </c>
      <c r="K2" s="381" t="str">
        <f t="shared" si="0"/>
        <v>28th period</v>
      </c>
      <c r="L2" s="381" t="str">
        <f t="shared" si="0"/>
        <v>29th period</v>
      </c>
      <c r="M2" s="381" t="str">
        <f t="shared" si="0"/>
        <v>30th period</v>
      </c>
      <c r="N2" s="381" t="str">
        <f>D2</f>
        <v>26th period</v>
      </c>
      <c r="O2" s="381" t="str">
        <f t="shared" ref="O2:R3" si="1">E2</f>
        <v>27th period</v>
      </c>
      <c r="P2" s="381" t="str">
        <f t="shared" si="1"/>
        <v>28th period</v>
      </c>
      <c r="Q2" s="381" t="str">
        <f t="shared" si="1"/>
        <v>29th period</v>
      </c>
      <c r="R2" s="262" t="str">
        <f t="shared" si="1"/>
        <v>30th period</v>
      </c>
    </row>
    <row r="3" spans="1:18" ht="20.100000000000001" customHeight="1" x14ac:dyDescent="0.15">
      <c r="A3" s="202"/>
      <c r="B3" s="203"/>
      <c r="C3" s="204"/>
      <c r="D3" s="183">
        <v>41974</v>
      </c>
      <c r="E3" s="183">
        <v>42156</v>
      </c>
      <c r="F3" s="183">
        <v>42339</v>
      </c>
      <c r="G3" s="183">
        <v>42551</v>
      </c>
      <c r="H3" s="183">
        <v>42735</v>
      </c>
      <c r="I3" s="183">
        <f>D3</f>
        <v>41974</v>
      </c>
      <c r="J3" s="183">
        <f t="shared" si="0"/>
        <v>42156</v>
      </c>
      <c r="K3" s="183">
        <f t="shared" si="0"/>
        <v>42339</v>
      </c>
      <c r="L3" s="183">
        <f t="shared" si="0"/>
        <v>42551</v>
      </c>
      <c r="M3" s="183">
        <f t="shared" si="0"/>
        <v>42735</v>
      </c>
      <c r="N3" s="183">
        <f>D3</f>
        <v>41974</v>
      </c>
      <c r="O3" s="183">
        <f t="shared" si="1"/>
        <v>42156</v>
      </c>
      <c r="P3" s="183">
        <f t="shared" si="1"/>
        <v>42339</v>
      </c>
      <c r="Q3" s="183">
        <f t="shared" si="1"/>
        <v>42551</v>
      </c>
      <c r="R3" s="263">
        <f t="shared" si="1"/>
        <v>42735</v>
      </c>
    </row>
    <row r="4" spans="1:18" ht="24.95" customHeight="1" x14ac:dyDescent="0.15">
      <c r="A4" s="397" t="s">
        <v>343</v>
      </c>
      <c r="B4" s="632" t="s">
        <v>340</v>
      </c>
      <c r="C4" s="633"/>
      <c r="D4" s="289">
        <v>3841806249</v>
      </c>
      <c r="E4" s="289">
        <v>4012119577</v>
      </c>
      <c r="F4" s="292">
        <v>3924714286</v>
      </c>
      <c r="G4" s="289">
        <v>4114707829</v>
      </c>
      <c r="H4" s="293">
        <v>4300045854</v>
      </c>
      <c r="I4" s="290">
        <v>3.7400907899459039E-2</v>
      </c>
      <c r="J4" s="290">
        <v>4.4331576597422519E-2</v>
      </c>
      <c r="K4" s="294">
        <v>-2.1785315547687624E-2</v>
      </c>
      <c r="L4" s="290">
        <v>4.8409522109095507E-2</v>
      </c>
      <c r="M4" s="295">
        <v>4.5042815359515528E-2</v>
      </c>
      <c r="N4" s="291">
        <v>3.584552812543329E-2</v>
      </c>
      <c r="O4" s="291">
        <v>3.7531534299024318E-2</v>
      </c>
      <c r="P4" s="291">
        <v>3.5760007225039601E-2</v>
      </c>
      <c r="Q4" s="291">
        <v>3.782001147051553E-2</v>
      </c>
      <c r="R4" s="296">
        <v>3.9070658880615033E-2</v>
      </c>
    </row>
    <row r="5" spans="1:18" ht="24.95" customHeight="1" x14ac:dyDescent="0.15">
      <c r="A5" s="398"/>
      <c r="B5" s="239"/>
      <c r="C5" s="287" t="s">
        <v>98</v>
      </c>
      <c r="D5" s="289">
        <v>3399743413</v>
      </c>
      <c r="E5" s="289">
        <v>3538927213</v>
      </c>
      <c r="F5" s="292">
        <v>3452802781</v>
      </c>
      <c r="G5" s="289">
        <v>3628534714</v>
      </c>
      <c r="H5" s="293">
        <v>3838029104</v>
      </c>
      <c r="I5" s="290">
        <v>4.1771593330094878E-2</v>
      </c>
      <c r="J5" s="290">
        <v>4.0939501336420416E-2</v>
      </c>
      <c r="K5" s="294">
        <v>-2.4336310643414186E-2</v>
      </c>
      <c r="L5" s="290">
        <v>5.089544469988655E-2</v>
      </c>
      <c r="M5" s="295">
        <v>5.7735258585705787E-2</v>
      </c>
      <c r="N5" s="291">
        <v>3.5866725310587086E-2</v>
      </c>
      <c r="O5" s="291">
        <v>3.7364566847209311E-2</v>
      </c>
      <c r="P5" s="291">
        <v>3.5463191190088353E-2</v>
      </c>
      <c r="Q5" s="291">
        <v>3.7584542844497519E-2</v>
      </c>
      <c r="R5" s="296">
        <v>3.9322382055923491E-2</v>
      </c>
    </row>
    <row r="6" spans="1:18" ht="24.95" customHeight="1" x14ac:dyDescent="0.15">
      <c r="A6" s="398"/>
      <c r="B6" s="240"/>
      <c r="C6" s="234" t="s">
        <v>99</v>
      </c>
      <c r="D6" s="289">
        <v>442062836</v>
      </c>
      <c r="E6" s="289">
        <v>473192364</v>
      </c>
      <c r="F6" s="292">
        <v>471911505</v>
      </c>
      <c r="G6" s="289">
        <v>486173115</v>
      </c>
      <c r="H6" s="293">
        <v>462016750</v>
      </c>
      <c r="I6" s="290">
        <v>4.9748344944534444E-3</v>
      </c>
      <c r="J6" s="290">
        <v>7.0418785441624415E-2</v>
      </c>
      <c r="K6" s="294">
        <v>-2.7068463006727642E-3</v>
      </c>
      <c r="L6" s="290">
        <v>3.0220941530128619E-2</v>
      </c>
      <c r="M6" s="295">
        <v>-4.9686756125953198E-2</v>
      </c>
      <c r="N6" s="291">
        <v>3.5683341841744438E-2</v>
      </c>
      <c r="O6" s="291">
        <v>3.8829204287247857E-2</v>
      </c>
      <c r="P6" s="291">
        <v>3.8092728410146402E-2</v>
      </c>
      <c r="Q6" s="291">
        <v>3.9675178468022314E-2</v>
      </c>
      <c r="R6" s="296">
        <v>3.7097860125260958E-2</v>
      </c>
    </row>
    <row r="7" spans="1:18" ht="24.95" customHeight="1" x14ac:dyDescent="0.15">
      <c r="A7" s="398"/>
      <c r="B7" s="632" t="s">
        <v>341</v>
      </c>
      <c r="C7" s="633"/>
      <c r="D7" s="289">
        <v>3386138789</v>
      </c>
      <c r="E7" s="289">
        <v>3428963779</v>
      </c>
      <c r="F7" s="292">
        <v>3596360440</v>
      </c>
      <c r="G7" s="289">
        <v>3477001848</v>
      </c>
      <c r="H7" s="293">
        <v>3461065183</v>
      </c>
      <c r="I7" s="290">
        <v>-2.579883764347643E-2</v>
      </c>
      <c r="J7" s="290">
        <v>1.2647145515452173E-2</v>
      </c>
      <c r="K7" s="294">
        <v>4.8818439560425579E-2</v>
      </c>
      <c r="L7" s="290">
        <v>-3.3188717869446924E-2</v>
      </c>
      <c r="M7" s="295">
        <v>-4.5834502530296035E-3</v>
      </c>
      <c r="N7" s="291">
        <v>5.4658752824834518E-2</v>
      </c>
      <c r="O7" s="291">
        <v>5.6267433838080735E-2</v>
      </c>
      <c r="P7" s="291">
        <v>5.8052132120971114E-2</v>
      </c>
      <c r="Q7" s="291">
        <v>5.6742219542181623E-2</v>
      </c>
      <c r="R7" s="296">
        <v>5.5868988613677797E-2</v>
      </c>
    </row>
    <row r="8" spans="1:18" ht="24.95" customHeight="1" x14ac:dyDescent="0.15">
      <c r="A8" s="398"/>
      <c r="B8" s="241"/>
      <c r="C8" s="287" t="s">
        <v>98</v>
      </c>
      <c r="D8" s="289">
        <v>2230157261</v>
      </c>
      <c r="E8" s="289">
        <v>2248781612</v>
      </c>
      <c r="F8" s="292">
        <v>2373030274</v>
      </c>
      <c r="G8" s="289">
        <v>2271275650</v>
      </c>
      <c r="H8" s="293">
        <v>2265101246</v>
      </c>
      <c r="I8" s="290">
        <v>-2.3467697080633485E-2</v>
      </c>
      <c r="J8" s="290">
        <v>8.3511379783364967E-3</v>
      </c>
      <c r="K8" s="294">
        <v>5.5251546587263715E-2</v>
      </c>
      <c r="L8" s="290">
        <v>-4.2879614775618323E-2</v>
      </c>
      <c r="M8" s="295">
        <v>-2.7184740874582969E-3</v>
      </c>
      <c r="N8" s="291">
        <v>5.2718829094687343E-2</v>
      </c>
      <c r="O8" s="291">
        <v>5.4040181221737385E-2</v>
      </c>
      <c r="P8" s="291">
        <v>5.6096213320592857E-2</v>
      </c>
      <c r="Q8" s="291">
        <v>5.4280838416255084E-2</v>
      </c>
      <c r="R8" s="296">
        <v>5.3544872174840469E-2</v>
      </c>
    </row>
    <row r="9" spans="1:18" ht="24.95" customHeight="1" x14ac:dyDescent="0.15">
      <c r="A9" s="398"/>
      <c r="B9" s="241"/>
      <c r="C9" s="234" t="s">
        <v>99</v>
      </c>
      <c r="D9" s="289">
        <v>1155981528</v>
      </c>
      <c r="E9" s="289">
        <v>1180182167</v>
      </c>
      <c r="F9" s="292">
        <v>1223330166</v>
      </c>
      <c r="G9" s="289">
        <v>1205726198</v>
      </c>
      <c r="H9" s="293">
        <v>1195963937</v>
      </c>
      <c r="I9" s="290">
        <v>-3.0264846511025619E-2</v>
      </c>
      <c r="J9" s="290">
        <v>2.0935143351183377E-2</v>
      </c>
      <c r="K9" s="294">
        <v>3.6560456687531016E-2</v>
      </c>
      <c r="L9" s="290">
        <v>-1.4390201835340011E-2</v>
      </c>
      <c r="M9" s="295">
        <v>-8.0965819737459175E-3</v>
      </c>
      <c r="N9" s="291">
        <v>5.8835549226092534E-2</v>
      </c>
      <c r="O9" s="291">
        <v>6.1062870157595005E-2</v>
      </c>
      <c r="P9" s="291">
        <v>6.2263367067797087E-2</v>
      </c>
      <c r="Q9" s="291">
        <v>6.2041751513015532E-2</v>
      </c>
      <c r="R9" s="296">
        <v>6.0873200212589448E-2</v>
      </c>
    </row>
    <row r="10" spans="1:18" ht="24.95" customHeight="1" x14ac:dyDescent="0.15">
      <c r="A10" s="398"/>
      <c r="B10" s="632" t="s">
        <v>342</v>
      </c>
      <c r="C10" s="633"/>
      <c r="D10" s="289">
        <v>1782379270</v>
      </c>
      <c r="E10" s="289">
        <v>1819310340</v>
      </c>
      <c r="F10" s="292">
        <v>1906196359</v>
      </c>
      <c r="G10" s="289">
        <v>1881934366</v>
      </c>
      <c r="H10" s="293">
        <v>2329754700</v>
      </c>
      <c r="I10" s="290">
        <v>-4.0651255557469521E-3</v>
      </c>
      <c r="J10" s="290">
        <v>2.0720096234063585E-2</v>
      </c>
      <c r="K10" s="294">
        <v>4.7757667886392602E-2</v>
      </c>
      <c r="L10" s="290">
        <v>-1.2727961044227343E-2</v>
      </c>
      <c r="M10" s="295">
        <v>0.23795746657830041</v>
      </c>
      <c r="N10" s="291">
        <v>5.1076925421087112E-2</v>
      </c>
      <c r="O10" s="291">
        <v>5.2999364301281715E-2</v>
      </c>
      <c r="P10" s="291">
        <v>5.4625101910319454E-2</v>
      </c>
      <c r="Q10" s="291">
        <v>5.4522471298763212E-2</v>
      </c>
      <c r="R10" s="296">
        <v>6.6762842827120167E-2</v>
      </c>
    </row>
    <row r="11" spans="1:18" ht="24.95" customHeight="1" x14ac:dyDescent="0.15">
      <c r="A11" s="398"/>
      <c r="B11" s="241"/>
      <c r="C11" s="287" t="s">
        <v>98</v>
      </c>
      <c r="D11" s="289">
        <v>1038864627</v>
      </c>
      <c r="E11" s="289">
        <v>1086913298</v>
      </c>
      <c r="F11" s="292">
        <v>1124416582</v>
      </c>
      <c r="G11" s="289">
        <v>1115394200</v>
      </c>
      <c r="H11" s="293">
        <v>1680751339</v>
      </c>
      <c r="I11" s="290">
        <v>5.1944293353205192E-3</v>
      </c>
      <c r="J11" s="290">
        <v>4.6251137781785308E-2</v>
      </c>
      <c r="K11" s="294">
        <v>3.4504393376186292E-2</v>
      </c>
      <c r="L11" s="290">
        <v>-8.0240563367999142E-3</v>
      </c>
      <c r="M11" s="295">
        <v>0.50686756215874174</v>
      </c>
      <c r="N11" s="291">
        <v>5.4847663049987332E-2</v>
      </c>
      <c r="O11" s="291">
        <v>5.8335553017749758E-2</v>
      </c>
      <c r="P11" s="291">
        <v>5.9364444812648763E-2</v>
      </c>
      <c r="Q11" s="291">
        <v>5.9535223153872184E-2</v>
      </c>
      <c r="R11" s="296">
        <v>7.7531779726060568E-2</v>
      </c>
    </row>
    <row r="12" spans="1:18" ht="24.95" customHeight="1" x14ac:dyDescent="0.15">
      <c r="A12" s="399"/>
      <c r="B12" s="242"/>
      <c r="C12" s="234" t="s">
        <v>99</v>
      </c>
      <c r="D12" s="289">
        <v>743514643</v>
      </c>
      <c r="E12" s="289">
        <v>732397042</v>
      </c>
      <c r="F12" s="292">
        <v>781779777</v>
      </c>
      <c r="G12" s="289">
        <v>766540166</v>
      </c>
      <c r="H12" s="293">
        <v>649003361</v>
      </c>
      <c r="I12" s="290">
        <v>-1.6720829580437184E-2</v>
      </c>
      <c r="J12" s="290">
        <v>-1.495276670697661E-2</v>
      </c>
      <c r="K12" s="294">
        <v>6.7426180293065685E-2</v>
      </c>
      <c r="L12" s="290">
        <v>-1.9493483265172772E-2</v>
      </c>
      <c r="M12" s="295">
        <v>-0.1533341763593899</v>
      </c>
      <c r="N12" s="291">
        <v>4.6600529688680545E-2</v>
      </c>
      <c r="O12" s="291">
        <v>4.6664558025014624E-2</v>
      </c>
      <c r="P12" s="291">
        <v>4.8998835532145062E-2</v>
      </c>
      <c r="Q12" s="291">
        <v>4.8571630052254226E-2</v>
      </c>
      <c r="R12" s="296">
        <v>4.9100882740730607E-2</v>
      </c>
    </row>
    <row r="13" spans="1:18" ht="24.95" customHeight="1" x14ac:dyDescent="0.15">
      <c r="A13" s="432" t="s">
        <v>344</v>
      </c>
      <c r="B13" s="412" t="s">
        <v>324</v>
      </c>
      <c r="C13" s="412"/>
      <c r="D13" s="289">
        <v>6668765301</v>
      </c>
      <c r="E13" s="289">
        <v>6874622123</v>
      </c>
      <c r="F13" s="292">
        <v>6950249637</v>
      </c>
      <c r="G13" s="289">
        <v>7015204564</v>
      </c>
      <c r="H13" s="293">
        <v>7783881689</v>
      </c>
      <c r="I13" s="290">
        <v>1.3386547780666821E-2</v>
      </c>
      <c r="J13" s="290">
        <v>3.0868805949600776E-2</v>
      </c>
      <c r="K13" s="294">
        <v>1.100097032926038E-2</v>
      </c>
      <c r="L13" s="290">
        <v>9.3456969738481346E-3</v>
      </c>
      <c r="M13" s="295">
        <v>0.10957301643698725</v>
      </c>
      <c r="N13" s="291">
        <v>4.2739728395457338E-2</v>
      </c>
      <c r="O13" s="291">
        <v>4.436422602604459E-2</v>
      </c>
      <c r="P13" s="291">
        <v>4.3820635922075024E-2</v>
      </c>
      <c r="Q13" s="291">
        <v>4.4648322177368818E-2</v>
      </c>
      <c r="R13" s="296">
        <v>4.81719752648858E-2</v>
      </c>
    </row>
    <row r="14" spans="1:18" ht="24.95" customHeight="1" x14ac:dyDescent="0.15">
      <c r="A14" s="465"/>
      <c r="B14" s="412" t="s">
        <v>325</v>
      </c>
      <c r="C14" s="412"/>
      <c r="D14" s="289">
        <v>2341559007</v>
      </c>
      <c r="E14" s="289">
        <v>2385771573</v>
      </c>
      <c r="F14" s="292">
        <v>2477021448</v>
      </c>
      <c r="G14" s="289">
        <v>2458439479</v>
      </c>
      <c r="H14" s="293">
        <v>2306984048</v>
      </c>
      <c r="I14" s="290">
        <v>-1.9485336949654423E-2</v>
      </c>
      <c r="J14" s="290">
        <v>1.8881679200835104E-2</v>
      </c>
      <c r="K14" s="294">
        <v>3.8247532174782939E-2</v>
      </c>
      <c r="L14" s="290">
        <v>-7.5017392421060699E-3</v>
      </c>
      <c r="M14" s="295">
        <v>-6.1606328849553915E-2</v>
      </c>
      <c r="N14" s="291">
        <v>4.8791390982085764E-2</v>
      </c>
      <c r="O14" s="291">
        <v>5.0536621021461066E-2</v>
      </c>
      <c r="P14" s="291">
        <v>5.1614040722049684E-2</v>
      </c>
      <c r="Q14" s="291">
        <v>5.178977801707222E-2</v>
      </c>
      <c r="R14" s="296">
        <v>5.090594433027372E-2</v>
      </c>
    </row>
    <row r="15" spans="1:18" ht="24.95" customHeight="1" x14ac:dyDescent="0.15">
      <c r="A15" s="637" t="s">
        <v>345</v>
      </c>
      <c r="B15" s="412">
        <v>1</v>
      </c>
      <c r="C15" s="412"/>
      <c r="D15" s="289">
        <v>2417599232</v>
      </c>
      <c r="E15" s="289">
        <v>2445796381</v>
      </c>
      <c r="F15" s="292">
        <v>2740480972</v>
      </c>
      <c r="G15" s="289">
        <v>2639100923</v>
      </c>
      <c r="H15" s="293">
        <v>2649133494</v>
      </c>
      <c r="I15" s="290">
        <v>-8.5824692304863927E-3</v>
      </c>
      <c r="J15" s="290">
        <v>1.1663285058488966E-2</v>
      </c>
      <c r="K15" s="294">
        <v>0.12048615055988997</v>
      </c>
      <c r="L15" s="290">
        <v>-3.6993524142593465E-2</v>
      </c>
      <c r="M15" s="295">
        <v>3.8015109284246194E-3</v>
      </c>
      <c r="N15" s="291">
        <v>3.7496040572140885E-2</v>
      </c>
      <c r="O15" s="291">
        <v>3.7919998621404792E-2</v>
      </c>
      <c r="P15" s="291">
        <v>4.1118971226129203E-2</v>
      </c>
      <c r="Q15" s="291">
        <v>3.9888628128769046E-2</v>
      </c>
      <c r="R15" s="296">
        <v>3.9605044910775634E-2</v>
      </c>
    </row>
    <row r="16" spans="1:18" ht="24.95" customHeight="1" x14ac:dyDescent="0.15">
      <c r="A16" s="638"/>
      <c r="B16" s="412">
        <v>2</v>
      </c>
      <c r="C16" s="412"/>
      <c r="D16" s="289">
        <v>1943421429</v>
      </c>
      <c r="E16" s="289">
        <v>2032730052</v>
      </c>
      <c r="F16" s="292">
        <v>1843251431</v>
      </c>
      <c r="G16" s="289">
        <v>1978323271</v>
      </c>
      <c r="H16" s="293">
        <v>2049579611</v>
      </c>
      <c r="I16" s="290">
        <v>2.9490044884089559E-3</v>
      </c>
      <c r="J16" s="290">
        <v>4.5954326564132994E-2</v>
      </c>
      <c r="K16" s="294">
        <v>-9.3213863205088288E-2</v>
      </c>
      <c r="L16" s="290">
        <v>7.327911847963188E-2</v>
      </c>
      <c r="M16" s="295">
        <v>3.601855219747855E-2</v>
      </c>
      <c r="N16" s="291">
        <v>4.6628566717251421E-2</v>
      </c>
      <c r="O16" s="291">
        <v>4.9104575604595725E-2</v>
      </c>
      <c r="P16" s="291">
        <v>4.3801359035171461E-2</v>
      </c>
      <c r="Q16" s="291">
        <v>4.7527689332308123E-2</v>
      </c>
      <c r="R16" s="296">
        <v>4.870435519687822E-2</v>
      </c>
    </row>
    <row r="17" spans="1:18" ht="24.95" customHeight="1" x14ac:dyDescent="0.15">
      <c r="A17" s="638"/>
      <c r="B17" s="412">
        <v>3</v>
      </c>
      <c r="C17" s="412"/>
      <c r="D17" s="289">
        <v>2307744640</v>
      </c>
      <c r="E17" s="289">
        <v>2396095690</v>
      </c>
      <c r="F17" s="292">
        <v>2366517234</v>
      </c>
      <c r="G17" s="289">
        <v>2397780370</v>
      </c>
      <c r="H17" s="293">
        <v>3085168584</v>
      </c>
      <c r="I17" s="290">
        <v>4.686309176291386E-2</v>
      </c>
      <c r="J17" s="290">
        <v>3.8284586807663432E-2</v>
      </c>
      <c r="K17" s="294">
        <v>-1.2344438547861167E-2</v>
      </c>
      <c r="L17" s="290">
        <v>1.3210609899999571E-2</v>
      </c>
      <c r="M17" s="295">
        <v>0.28667688775848976</v>
      </c>
      <c r="N17" s="291">
        <v>4.6268614716807509E-2</v>
      </c>
      <c r="O17" s="291">
        <v>4.8836232433515127E-2</v>
      </c>
      <c r="P17" s="291">
        <v>4.7446962815015363E-2</v>
      </c>
      <c r="Q17" s="291">
        <v>4.8602049276008759E-2</v>
      </c>
      <c r="R17" s="296">
        <v>5.8637317897733549E-2</v>
      </c>
    </row>
    <row r="18" spans="1:18" ht="24.95" customHeight="1" thickBot="1" x14ac:dyDescent="0.2">
      <c r="A18" s="639"/>
      <c r="B18" s="640">
        <v>4</v>
      </c>
      <c r="C18" s="640"/>
      <c r="D18" s="297">
        <v>0</v>
      </c>
      <c r="E18" s="297">
        <v>0</v>
      </c>
      <c r="F18" s="298">
        <v>0</v>
      </c>
      <c r="G18" s="297">
        <v>0</v>
      </c>
      <c r="H18" s="299">
        <v>0</v>
      </c>
      <c r="I18" s="300"/>
      <c r="J18" s="300"/>
      <c r="K18" s="301"/>
      <c r="L18" s="300"/>
      <c r="M18" s="302"/>
      <c r="N18" s="303" t="s">
        <v>40</v>
      </c>
      <c r="O18" s="303" t="s">
        <v>40</v>
      </c>
      <c r="P18" s="303" t="s">
        <v>40</v>
      </c>
      <c r="Q18" s="303" t="s">
        <v>40</v>
      </c>
      <c r="R18" s="304" t="s">
        <v>40</v>
      </c>
    </row>
    <row r="19" spans="1:18" ht="15" customHeight="1" x14ac:dyDescent="0.15">
      <c r="A19" s="206"/>
      <c r="B19" s="207"/>
      <c r="C19" s="207"/>
    </row>
    <row r="20" spans="1:18" ht="20.100000000000001" customHeight="1" x14ac:dyDescent="0.15">
      <c r="A20" s="206"/>
      <c r="B20" s="207"/>
      <c r="C20" s="238" t="s">
        <v>327</v>
      </c>
    </row>
    <row r="21" spans="1:18" ht="20.100000000000001" customHeight="1" x14ac:dyDescent="0.15">
      <c r="A21" s="206"/>
      <c r="B21" s="207"/>
      <c r="C21" s="235">
        <v>1</v>
      </c>
      <c r="D21" s="634" t="s">
        <v>346</v>
      </c>
      <c r="E21" s="635"/>
      <c r="F21" s="636"/>
    </row>
    <row r="22" spans="1:18" ht="20.100000000000001" customHeight="1" x14ac:dyDescent="0.15">
      <c r="A22" s="206"/>
      <c r="B22" s="207"/>
      <c r="C22" s="235">
        <v>2</v>
      </c>
      <c r="D22" s="634" t="s">
        <v>347</v>
      </c>
      <c r="E22" s="635"/>
      <c r="F22" s="636"/>
    </row>
    <row r="23" spans="1:18" ht="20.100000000000001" customHeight="1" x14ac:dyDescent="0.15">
      <c r="A23" s="206"/>
      <c r="B23" s="207"/>
      <c r="C23" s="235">
        <v>3</v>
      </c>
      <c r="D23" s="634" t="s">
        <v>348</v>
      </c>
      <c r="E23" s="635"/>
      <c r="F23" s="636"/>
    </row>
    <row r="24" spans="1:18" ht="20.100000000000001" customHeight="1" x14ac:dyDescent="0.15">
      <c r="A24" s="206"/>
      <c r="B24" s="207"/>
      <c r="C24" s="235">
        <v>4</v>
      </c>
      <c r="D24" s="634" t="s">
        <v>349</v>
      </c>
      <c r="E24" s="635"/>
      <c r="F24" s="636"/>
    </row>
    <row r="25" spans="1:18" x14ac:dyDescent="0.15">
      <c r="A25" s="206"/>
      <c r="B25" s="207"/>
      <c r="C25" s="207"/>
    </row>
    <row r="26" spans="1:18" x14ac:dyDescent="0.15">
      <c r="A26" s="206"/>
      <c r="B26" s="207"/>
      <c r="C26" s="207"/>
    </row>
    <row r="27" spans="1:18" x14ac:dyDescent="0.15">
      <c r="A27" s="206"/>
      <c r="B27" s="207"/>
      <c r="C27" s="207"/>
    </row>
    <row r="28" spans="1:18" x14ac:dyDescent="0.15">
      <c r="A28" s="206"/>
      <c r="B28" s="207"/>
      <c r="C28" s="207"/>
    </row>
  </sheetData>
  <mergeCells count="19">
    <mergeCell ref="I1:M1"/>
    <mergeCell ref="N1:R1"/>
    <mergeCell ref="D21:F21"/>
    <mergeCell ref="D22:F22"/>
    <mergeCell ref="D23:F23"/>
    <mergeCell ref="D1:H1"/>
    <mergeCell ref="D24:F24"/>
    <mergeCell ref="A15:A18"/>
    <mergeCell ref="B15:C15"/>
    <mergeCell ref="B16:C16"/>
    <mergeCell ref="B17:C17"/>
    <mergeCell ref="B18:C18"/>
    <mergeCell ref="A4:A12"/>
    <mergeCell ref="B4:C4"/>
    <mergeCell ref="B7:C7"/>
    <mergeCell ref="B10:C10"/>
    <mergeCell ref="A13:A14"/>
    <mergeCell ref="B13:C13"/>
    <mergeCell ref="B14:C14"/>
  </mergeCells>
  <phoneticPr fontId="11"/>
  <pageMargins left="0.59055118110236227" right="0.39370078740157483" top="0.78740157480314965" bottom="0.59055118110236227" header="0.51181102362204722" footer="0.31496062992125984"/>
  <pageSetup paperSize="9" scale="71" orientation="landscape" r:id="rId1"/>
  <headerFooter scaleWithDoc="0" alignWithMargins="0">
    <oddHeader>&amp;L&amp;"Meiryo UI,標準"Historical Net Operating Income（2） (by Category)&amp;R&amp;"Meiryo UI,標準"&amp;8As of December 31, 2016</oddHeader>
    <oddFooter>&amp;R&amp;"Meiryo UI,標準"&amp;8Page&amp;P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election activeCell="B14" sqref="B14"/>
    </sheetView>
  </sheetViews>
  <sheetFormatPr defaultRowHeight="13.5" x14ac:dyDescent="0.15"/>
  <cols>
    <col min="1" max="1" width="9" style="257" customWidth="1"/>
    <col min="2" max="11" width="9" style="257"/>
    <col min="12" max="12" width="14.25" style="257" customWidth="1"/>
    <col min="13" max="16384" width="9" style="257"/>
  </cols>
  <sheetData>
    <row r="1" spans="1:13" ht="13.5" customHeight="1" x14ac:dyDescent="0.15"/>
    <row r="2" spans="1:13" ht="13.5" customHeight="1" x14ac:dyDescent="0.15"/>
    <row r="3" spans="1:13" ht="13.5" customHeight="1" x14ac:dyDescent="0.15"/>
    <row r="4" spans="1:13" ht="30.75" x14ac:dyDescent="0.15">
      <c r="A4" s="279" t="s">
        <v>2</v>
      </c>
      <c r="B4" s="280"/>
      <c r="C4" s="280"/>
      <c r="D4" s="280"/>
    </row>
    <row r="7" spans="1:13" ht="24.95" customHeight="1" x14ac:dyDescent="0.15">
      <c r="C7" s="281"/>
      <c r="D7" s="281"/>
      <c r="E7" s="281"/>
      <c r="F7" s="281"/>
      <c r="G7" s="281"/>
      <c r="H7" s="281"/>
      <c r="I7" s="281"/>
      <c r="J7" s="281"/>
      <c r="K7" s="281"/>
      <c r="L7" s="236" t="s">
        <v>328</v>
      </c>
    </row>
    <row r="8" spans="1:13" ht="15" customHeight="1" x14ac:dyDescent="0.15">
      <c r="C8" s="281"/>
      <c r="D8" s="281"/>
      <c r="E8" s="281"/>
      <c r="F8" s="281"/>
      <c r="G8" s="281"/>
      <c r="H8" s="281"/>
      <c r="I8" s="281"/>
      <c r="J8" s="281"/>
      <c r="K8" s="281"/>
      <c r="L8" s="281"/>
    </row>
    <row r="9" spans="1:13" ht="35.1" customHeight="1" x14ac:dyDescent="0.15">
      <c r="C9" s="285" t="s">
        <v>329</v>
      </c>
      <c r="D9" s="286"/>
      <c r="E9" s="286"/>
      <c r="F9" s="286"/>
      <c r="G9" s="286"/>
      <c r="H9" s="236"/>
      <c r="I9" s="286"/>
      <c r="J9" s="286"/>
      <c r="K9" s="286"/>
      <c r="L9" s="236" t="s">
        <v>387</v>
      </c>
      <c r="M9" s="278"/>
    </row>
    <row r="10" spans="1:13" ht="35.1" customHeight="1" x14ac:dyDescent="0.15">
      <c r="C10" s="285" t="s">
        <v>330</v>
      </c>
      <c r="D10" s="286"/>
      <c r="E10" s="286"/>
      <c r="F10" s="286"/>
      <c r="G10" s="286"/>
      <c r="H10" s="236"/>
      <c r="I10" s="286"/>
      <c r="J10" s="286"/>
      <c r="K10" s="286"/>
      <c r="L10" s="236" t="s">
        <v>382</v>
      </c>
      <c r="M10" s="278"/>
    </row>
    <row r="11" spans="1:13" ht="35.1" customHeight="1" x14ac:dyDescent="0.15">
      <c r="C11" s="285" t="s">
        <v>331</v>
      </c>
      <c r="D11" s="286"/>
      <c r="E11" s="286"/>
      <c r="F11" s="286"/>
      <c r="G11" s="286"/>
      <c r="H11" s="236"/>
      <c r="I11" s="286"/>
      <c r="J11" s="286"/>
      <c r="K11" s="286"/>
      <c r="L11" s="236" t="s">
        <v>383</v>
      </c>
      <c r="M11" s="278"/>
    </row>
    <row r="12" spans="1:13" ht="35.1" customHeight="1" x14ac:dyDescent="0.15">
      <c r="C12" s="285" t="s">
        <v>332</v>
      </c>
      <c r="D12" s="286"/>
      <c r="E12" s="286"/>
      <c r="F12" s="286"/>
      <c r="G12" s="286"/>
      <c r="H12" s="236"/>
      <c r="I12" s="286"/>
      <c r="J12" s="286"/>
      <c r="K12" s="286"/>
      <c r="L12" s="236" t="s">
        <v>388</v>
      </c>
      <c r="M12" s="278"/>
    </row>
    <row r="13" spans="1:13" ht="35.1" customHeight="1" x14ac:dyDescent="0.15">
      <c r="C13" s="285" t="s">
        <v>333</v>
      </c>
      <c r="D13" s="286"/>
      <c r="E13" s="286"/>
      <c r="F13" s="286"/>
      <c r="G13" s="286"/>
      <c r="H13" s="236"/>
      <c r="I13" s="286"/>
      <c r="J13" s="286"/>
      <c r="K13" s="286"/>
      <c r="L13" s="236" t="s">
        <v>385</v>
      </c>
      <c r="M13" s="278"/>
    </row>
    <row r="14" spans="1:13" ht="35.1" customHeight="1" x14ac:dyDescent="0.15">
      <c r="C14" s="285" t="s">
        <v>334</v>
      </c>
      <c r="D14" s="286"/>
      <c r="E14" s="286"/>
      <c r="F14" s="286"/>
      <c r="G14" s="286"/>
      <c r="H14" s="236"/>
      <c r="I14" s="286"/>
      <c r="J14" s="286"/>
      <c r="K14" s="286"/>
      <c r="L14" s="236" t="s">
        <v>386</v>
      </c>
      <c r="M14" s="278"/>
    </row>
    <row r="15" spans="1:13" ht="35.1" customHeight="1" x14ac:dyDescent="0.15">
      <c r="C15" s="285" t="s">
        <v>335</v>
      </c>
      <c r="D15" s="286"/>
      <c r="E15" s="286"/>
      <c r="F15" s="286"/>
      <c r="G15" s="286"/>
      <c r="H15" s="236"/>
      <c r="I15" s="286"/>
      <c r="J15" s="286"/>
      <c r="K15" s="286"/>
      <c r="L15" s="236" t="s">
        <v>389</v>
      </c>
      <c r="M15" s="278"/>
    </row>
    <row r="16" spans="1:13" ht="35.1" customHeight="1" x14ac:dyDescent="0.15">
      <c r="C16" s="285" t="s">
        <v>384</v>
      </c>
      <c r="D16" s="286"/>
      <c r="E16" s="286"/>
      <c r="F16" s="286"/>
      <c r="G16" s="286"/>
      <c r="H16" s="236"/>
      <c r="I16" s="286"/>
      <c r="J16" s="286"/>
      <c r="K16" s="286"/>
      <c r="L16" s="236" t="s">
        <v>390</v>
      </c>
      <c r="M16" s="278"/>
    </row>
  </sheetData>
  <phoneticPr fontId="11"/>
  <pageMargins left="0.78740157480314965" right="0.39370078740157483" top="0.78740157480314965"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Normal="100" zoomScaleSheetLayoutView="100" workbookViewId="0">
      <selection activeCell="A3" sqref="A3:A27"/>
    </sheetView>
  </sheetViews>
  <sheetFormatPr defaultRowHeight="13.5" x14ac:dyDescent="0.15"/>
  <cols>
    <col min="1" max="2" width="5.625" style="181" customWidth="1"/>
    <col min="3" max="3" width="40.625" style="102" customWidth="1"/>
    <col min="4" max="4" width="30.625" style="102" customWidth="1"/>
    <col min="5" max="5" width="18.625" style="181" customWidth="1"/>
    <col min="6" max="6" width="12.625" style="181" customWidth="1"/>
    <col min="7" max="7" width="18.625" style="181" customWidth="1"/>
    <col min="8" max="8" width="12.625" style="181" customWidth="1"/>
    <col min="9" max="9" width="15.625" style="181" customWidth="1"/>
    <col min="10" max="10" width="18.625" style="181" customWidth="1"/>
    <col min="11" max="12" width="15.625" style="181" customWidth="1"/>
    <col min="13" max="16384" width="9" style="257"/>
  </cols>
  <sheetData>
    <row r="1" spans="1:12" ht="24.95" customHeight="1" x14ac:dyDescent="0.15">
      <c r="A1" s="409" t="s">
        <v>94</v>
      </c>
      <c r="B1" s="411" t="s">
        <v>96</v>
      </c>
      <c r="C1" s="413" t="s">
        <v>95</v>
      </c>
      <c r="D1" s="413" t="s">
        <v>181</v>
      </c>
      <c r="E1" s="411" t="s">
        <v>182</v>
      </c>
      <c r="F1" s="411"/>
      <c r="G1" s="411"/>
      <c r="H1" s="411"/>
      <c r="I1" s="413" t="s">
        <v>183</v>
      </c>
      <c r="J1" s="404" t="s">
        <v>184</v>
      </c>
      <c r="K1" s="405"/>
      <c r="L1" s="406"/>
    </row>
    <row r="2" spans="1:12" ht="24.95" customHeight="1" x14ac:dyDescent="0.15">
      <c r="A2" s="410"/>
      <c r="B2" s="412"/>
      <c r="C2" s="414"/>
      <c r="D2" s="415"/>
      <c r="E2" s="254" t="s">
        <v>185</v>
      </c>
      <c r="F2" s="254" t="s">
        <v>166</v>
      </c>
      <c r="G2" s="254" t="s">
        <v>186</v>
      </c>
      <c r="H2" s="254" t="s">
        <v>166</v>
      </c>
      <c r="I2" s="412"/>
      <c r="J2" s="407" t="s">
        <v>187</v>
      </c>
      <c r="K2" s="408"/>
      <c r="L2" s="186" t="s">
        <v>188</v>
      </c>
    </row>
    <row r="3" spans="1:12" ht="21.95" customHeight="1" x14ac:dyDescent="0.15">
      <c r="A3" s="387" t="s">
        <v>100</v>
      </c>
      <c r="B3" s="388" t="s">
        <v>98</v>
      </c>
      <c r="C3" s="249" t="s">
        <v>10</v>
      </c>
      <c r="D3" s="2" t="s">
        <v>189</v>
      </c>
      <c r="E3" s="251" t="s">
        <v>190</v>
      </c>
      <c r="F3" s="3">
        <v>79.400000000000006</v>
      </c>
      <c r="G3" s="251" t="s">
        <v>190</v>
      </c>
      <c r="H3" s="3">
        <v>79.400000000000006</v>
      </c>
      <c r="I3" s="4">
        <v>0.79400000000000004</v>
      </c>
      <c r="J3" s="245" t="s">
        <v>191</v>
      </c>
      <c r="K3" s="245" t="s">
        <v>192</v>
      </c>
      <c r="L3" s="5">
        <v>34001</v>
      </c>
    </row>
    <row r="4" spans="1:12" ht="21.95" customHeight="1" x14ac:dyDescent="0.15">
      <c r="A4" s="387"/>
      <c r="B4" s="388"/>
      <c r="C4" s="249" t="s">
        <v>12</v>
      </c>
      <c r="D4" s="2" t="s">
        <v>189</v>
      </c>
      <c r="E4" s="251" t="s">
        <v>190</v>
      </c>
      <c r="F4" s="3">
        <v>79.400000000000006</v>
      </c>
      <c r="G4" s="251" t="s">
        <v>190</v>
      </c>
      <c r="H4" s="3">
        <v>79.400000000000006</v>
      </c>
      <c r="I4" s="6">
        <v>0.79400000000000004</v>
      </c>
      <c r="J4" s="245" t="s">
        <v>193</v>
      </c>
      <c r="K4" s="245" t="s">
        <v>194</v>
      </c>
      <c r="L4" s="5">
        <v>34001</v>
      </c>
    </row>
    <row r="5" spans="1:12" ht="21.95" customHeight="1" x14ac:dyDescent="0.15">
      <c r="A5" s="387"/>
      <c r="B5" s="388"/>
      <c r="C5" s="249" t="s">
        <v>13</v>
      </c>
      <c r="D5" s="2" t="s">
        <v>189</v>
      </c>
      <c r="E5" s="251" t="s">
        <v>195</v>
      </c>
      <c r="F5" s="3">
        <v>100</v>
      </c>
      <c r="G5" s="251" t="s">
        <v>195</v>
      </c>
      <c r="H5" s="3">
        <v>100</v>
      </c>
      <c r="I5" s="6">
        <v>1</v>
      </c>
      <c r="J5" s="245" t="s">
        <v>196</v>
      </c>
      <c r="K5" s="245" t="s">
        <v>194</v>
      </c>
      <c r="L5" s="5" t="s">
        <v>14</v>
      </c>
    </row>
    <row r="6" spans="1:12" ht="39.950000000000003" customHeight="1" x14ac:dyDescent="0.15">
      <c r="A6" s="387"/>
      <c r="B6" s="388"/>
      <c r="C6" s="252" t="s">
        <v>15</v>
      </c>
      <c r="D6" s="30" t="s">
        <v>16</v>
      </c>
      <c r="E6" s="255" t="s">
        <v>197</v>
      </c>
      <c r="F6" s="246">
        <v>77.2</v>
      </c>
      <c r="G6" s="255" t="s">
        <v>17</v>
      </c>
      <c r="H6" s="246" t="s">
        <v>18</v>
      </c>
      <c r="I6" s="12" t="s">
        <v>198</v>
      </c>
      <c r="J6" s="243" t="s">
        <v>193</v>
      </c>
      <c r="K6" s="243" t="s">
        <v>199</v>
      </c>
      <c r="L6" s="29" t="s">
        <v>200</v>
      </c>
    </row>
    <row r="7" spans="1:12" ht="21.95" customHeight="1" x14ac:dyDescent="0.15">
      <c r="A7" s="387"/>
      <c r="B7" s="388"/>
      <c r="C7" s="249" t="s">
        <v>19</v>
      </c>
      <c r="D7" s="9" t="s">
        <v>201</v>
      </c>
      <c r="E7" s="251" t="s">
        <v>195</v>
      </c>
      <c r="F7" s="3">
        <v>100</v>
      </c>
      <c r="G7" s="251" t="s">
        <v>195</v>
      </c>
      <c r="H7" s="3">
        <v>100</v>
      </c>
      <c r="I7" s="6">
        <v>1</v>
      </c>
      <c r="J7" s="245" t="s">
        <v>193</v>
      </c>
      <c r="K7" s="245" t="s">
        <v>199</v>
      </c>
      <c r="L7" s="5">
        <v>36404</v>
      </c>
    </row>
    <row r="8" spans="1:12" ht="39.950000000000003" customHeight="1" x14ac:dyDescent="0.15">
      <c r="A8" s="387"/>
      <c r="B8" s="388"/>
      <c r="C8" s="249" t="s">
        <v>20</v>
      </c>
      <c r="D8" s="9" t="s">
        <v>21</v>
      </c>
      <c r="E8" s="251" t="s">
        <v>202</v>
      </c>
      <c r="F8" s="3" t="s">
        <v>203</v>
      </c>
      <c r="G8" s="251" t="s">
        <v>204</v>
      </c>
      <c r="H8" s="3" t="s">
        <v>205</v>
      </c>
      <c r="I8" s="6">
        <v>0.57984902142171058</v>
      </c>
      <c r="J8" s="245" t="s">
        <v>206</v>
      </c>
      <c r="K8" s="245" t="s">
        <v>207</v>
      </c>
      <c r="L8" s="5">
        <v>32174</v>
      </c>
    </row>
    <row r="9" spans="1:12" ht="21.95" customHeight="1" x14ac:dyDescent="0.15">
      <c r="A9" s="387"/>
      <c r="B9" s="388"/>
      <c r="C9" s="249" t="s">
        <v>22</v>
      </c>
      <c r="D9" s="2" t="s">
        <v>23</v>
      </c>
      <c r="E9" s="251" t="s">
        <v>190</v>
      </c>
      <c r="F9" s="3">
        <v>61.8</v>
      </c>
      <c r="G9" s="251" t="s">
        <v>17</v>
      </c>
      <c r="H9" s="3" t="s">
        <v>18</v>
      </c>
      <c r="I9" s="6">
        <v>0.59625877837374253</v>
      </c>
      <c r="J9" s="10" t="s">
        <v>196</v>
      </c>
      <c r="K9" s="10" t="s">
        <v>208</v>
      </c>
      <c r="L9" s="11">
        <v>32690</v>
      </c>
    </row>
    <row r="10" spans="1:12" ht="39.950000000000003" customHeight="1" x14ac:dyDescent="0.15">
      <c r="A10" s="387"/>
      <c r="B10" s="388"/>
      <c r="C10" s="249" t="s">
        <v>24</v>
      </c>
      <c r="D10" s="9" t="s">
        <v>11</v>
      </c>
      <c r="E10" s="251" t="s">
        <v>190</v>
      </c>
      <c r="F10" s="3">
        <v>21.8</v>
      </c>
      <c r="G10" s="251" t="s">
        <v>204</v>
      </c>
      <c r="H10" s="3" t="s">
        <v>209</v>
      </c>
      <c r="I10" s="12">
        <v>0.26180954154644337</v>
      </c>
      <c r="J10" s="10" t="s">
        <v>193</v>
      </c>
      <c r="K10" s="10" t="s">
        <v>210</v>
      </c>
      <c r="L10" s="11">
        <v>32994</v>
      </c>
    </row>
    <row r="11" spans="1:12" ht="21.95" customHeight="1" x14ac:dyDescent="0.15">
      <c r="A11" s="387"/>
      <c r="B11" s="388"/>
      <c r="C11" s="249" t="s">
        <v>25</v>
      </c>
      <c r="D11" s="9" t="s">
        <v>16</v>
      </c>
      <c r="E11" s="251" t="s">
        <v>195</v>
      </c>
      <c r="F11" s="3">
        <v>100</v>
      </c>
      <c r="G11" s="251" t="s">
        <v>195</v>
      </c>
      <c r="H11" s="3">
        <v>100</v>
      </c>
      <c r="I11" s="6">
        <v>1</v>
      </c>
      <c r="J11" s="245" t="s">
        <v>193</v>
      </c>
      <c r="K11" s="245" t="s">
        <v>199</v>
      </c>
      <c r="L11" s="13">
        <v>32568</v>
      </c>
    </row>
    <row r="12" spans="1:12" ht="21.95" customHeight="1" x14ac:dyDescent="0.15">
      <c r="A12" s="387"/>
      <c r="B12" s="388"/>
      <c r="C12" s="249" t="s">
        <v>26</v>
      </c>
      <c r="D12" s="9" t="s">
        <v>23</v>
      </c>
      <c r="E12" s="251" t="s">
        <v>197</v>
      </c>
      <c r="F12" s="3">
        <v>27.1</v>
      </c>
      <c r="G12" s="251" t="s">
        <v>17</v>
      </c>
      <c r="H12" s="3" t="s">
        <v>18</v>
      </c>
      <c r="I12" s="6">
        <v>0.239345360197076</v>
      </c>
      <c r="J12" s="245" t="s">
        <v>211</v>
      </c>
      <c r="K12" s="245" t="s">
        <v>212</v>
      </c>
      <c r="L12" s="14">
        <v>37043</v>
      </c>
    </row>
    <row r="13" spans="1:12" ht="39.950000000000003" customHeight="1" x14ac:dyDescent="0.15">
      <c r="A13" s="387"/>
      <c r="B13" s="388"/>
      <c r="C13" s="249" t="s">
        <v>27</v>
      </c>
      <c r="D13" s="30" t="s">
        <v>28</v>
      </c>
      <c r="E13" s="251" t="s">
        <v>197</v>
      </c>
      <c r="F13" s="3">
        <v>51.4</v>
      </c>
      <c r="G13" s="251" t="s">
        <v>204</v>
      </c>
      <c r="H13" s="3" t="s">
        <v>213</v>
      </c>
      <c r="I13" s="12">
        <v>0.67400000000000004</v>
      </c>
      <c r="J13" s="243" t="s">
        <v>214</v>
      </c>
      <c r="K13" s="243" t="s">
        <v>215</v>
      </c>
      <c r="L13" s="15" t="s">
        <v>216</v>
      </c>
    </row>
    <row r="14" spans="1:12" ht="21.95" customHeight="1" x14ac:dyDescent="0.15">
      <c r="A14" s="387"/>
      <c r="B14" s="388"/>
      <c r="C14" s="249" t="s">
        <v>29</v>
      </c>
      <c r="D14" s="2" t="s">
        <v>28</v>
      </c>
      <c r="E14" s="251" t="s">
        <v>217</v>
      </c>
      <c r="F14" s="3">
        <v>100</v>
      </c>
      <c r="G14" s="251" t="s">
        <v>217</v>
      </c>
      <c r="H14" s="3">
        <v>100</v>
      </c>
      <c r="I14" s="6">
        <v>1</v>
      </c>
      <c r="J14" s="245" t="s">
        <v>218</v>
      </c>
      <c r="K14" s="245" t="s">
        <v>219</v>
      </c>
      <c r="L14" s="14">
        <v>31138</v>
      </c>
    </row>
    <row r="15" spans="1:12" ht="21.95" customHeight="1" x14ac:dyDescent="0.15">
      <c r="A15" s="387"/>
      <c r="B15" s="388"/>
      <c r="C15" s="249" t="s">
        <v>30</v>
      </c>
      <c r="D15" s="9" t="s">
        <v>11</v>
      </c>
      <c r="E15" s="251" t="s">
        <v>195</v>
      </c>
      <c r="F15" s="3">
        <v>100</v>
      </c>
      <c r="G15" s="251" t="s">
        <v>17</v>
      </c>
      <c r="H15" s="3" t="s">
        <v>151</v>
      </c>
      <c r="I15" s="6">
        <v>0.35452955971314504</v>
      </c>
      <c r="J15" s="245" t="s">
        <v>211</v>
      </c>
      <c r="K15" s="245" t="s">
        <v>220</v>
      </c>
      <c r="L15" s="14">
        <v>34486</v>
      </c>
    </row>
    <row r="16" spans="1:12" ht="39.950000000000003" customHeight="1" x14ac:dyDescent="0.15">
      <c r="A16" s="387"/>
      <c r="B16" s="388"/>
      <c r="C16" s="249" t="s">
        <v>31</v>
      </c>
      <c r="D16" s="9" t="s">
        <v>221</v>
      </c>
      <c r="E16" s="251" t="s">
        <v>190</v>
      </c>
      <c r="F16" s="3">
        <v>40</v>
      </c>
      <c r="G16" s="251" t="s">
        <v>204</v>
      </c>
      <c r="H16" s="3">
        <v>40</v>
      </c>
      <c r="I16" s="6">
        <v>8.6117368576859032E-2</v>
      </c>
      <c r="J16" s="245" t="s">
        <v>206</v>
      </c>
      <c r="K16" s="245" t="s">
        <v>222</v>
      </c>
      <c r="L16" s="14">
        <v>29129</v>
      </c>
    </row>
    <row r="17" spans="1:12" ht="21.95" customHeight="1" x14ac:dyDescent="0.15">
      <c r="A17" s="387"/>
      <c r="B17" s="388"/>
      <c r="C17" s="249" t="s">
        <v>32</v>
      </c>
      <c r="D17" s="9" t="s">
        <v>223</v>
      </c>
      <c r="E17" s="251" t="s">
        <v>195</v>
      </c>
      <c r="F17" s="3">
        <v>100</v>
      </c>
      <c r="G17" s="251" t="s">
        <v>195</v>
      </c>
      <c r="H17" s="3">
        <v>100</v>
      </c>
      <c r="I17" s="6">
        <v>1</v>
      </c>
      <c r="J17" s="245" t="s">
        <v>224</v>
      </c>
      <c r="K17" s="245" t="s">
        <v>225</v>
      </c>
      <c r="L17" s="14">
        <v>33756</v>
      </c>
    </row>
    <row r="18" spans="1:12" ht="21.95" customHeight="1" x14ac:dyDescent="0.15">
      <c r="A18" s="387"/>
      <c r="B18" s="388"/>
      <c r="C18" s="249" t="s">
        <v>33</v>
      </c>
      <c r="D18" s="9" t="s">
        <v>223</v>
      </c>
      <c r="E18" s="251" t="s">
        <v>190</v>
      </c>
      <c r="F18" s="3">
        <v>45.6</v>
      </c>
      <c r="G18" s="251" t="s">
        <v>226</v>
      </c>
      <c r="H18" s="3" t="s">
        <v>18</v>
      </c>
      <c r="I18" s="6">
        <v>0.45596602334822312</v>
      </c>
      <c r="J18" s="245" t="s">
        <v>224</v>
      </c>
      <c r="K18" s="245" t="s">
        <v>194</v>
      </c>
      <c r="L18" s="14">
        <v>39630</v>
      </c>
    </row>
    <row r="19" spans="1:12" ht="39.950000000000003" customHeight="1" x14ac:dyDescent="0.15">
      <c r="A19" s="387"/>
      <c r="B19" s="388"/>
      <c r="C19" s="249" t="s">
        <v>34</v>
      </c>
      <c r="D19" s="9" t="s">
        <v>201</v>
      </c>
      <c r="E19" s="251" t="s">
        <v>227</v>
      </c>
      <c r="F19" s="3">
        <v>100</v>
      </c>
      <c r="G19" s="251" t="s">
        <v>337</v>
      </c>
      <c r="H19" s="3" t="s">
        <v>18</v>
      </c>
      <c r="I19" s="6">
        <v>1</v>
      </c>
      <c r="J19" s="245" t="s">
        <v>193</v>
      </c>
      <c r="K19" s="245" t="s">
        <v>228</v>
      </c>
      <c r="L19" s="14">
        <v>33512</v>
      </c>
    </row>
    <row r="20" spans="1:12" ht="39.950000000000003" customHeight="1" x14ac:dyDescent="0.15">
      <c r="A20" s="387"/>
      <c r="B20" s="388"/>
      <c r="C20" s="249" t="s">
        <v>229</v>
      </c>
      <c r="D20" s="9" t="s">
        <v>230</v>
      </c>
      <c r="E20" s="251" t="s">
        <v>195</v>
      </c>
      <c r="F20" s="3">
        <v>100</v>
      </c>
      <c r="G20" s="251" t="s">
        <v>337</v>
      </c>
      <c r="H20" s="3" t="s">
        <v>18</v>
      </c>
      <c r="I20" s="6">
        <v>1</v>
      </c>
      <c r="J20" s="245" t="s">
        <v>193</v>
      </c>
      <c r="K20" s="245" t="s">
        <v>231</v>
      </c>
      <c r="L20" s="14">
        <v>32568</v>
      </c>
    </row>
    <row r="21" spans="1:12" ht="39.950000000000003" customHeight="1" x14ac:dyDescent="0.15">
      <c r="A21" s="387"/>
      <c r="B21" s="388"/>
      <c r="C21" s="249" t="s">
        <v>36</v>
      </c>
      <c r="D21" s="9" t="s">
        <v>189</v>
      </c>
      <c r="E21" s="251" t="s">
        <v>412</v>
      </c>
      <c r="F21" s="3">
        <v>100</v>
      </c>
      <c r="G21" s="251" t="s">
        <v>337</v>
      </c>
      <c r="H21" s="3" t="s">
        <v>18</v>
      </c>
      <c r="I21" s="6">
        <v>1</v>
      </c>
      <c r="J21" s="245" t="s">
        <v>193</v>
      </c>
      <c r="K21" s="245" t="s">
        <v>232</v>
      </c>
      <c r="L21" s="14">
        <v>29587</v>
      </c>
    </row>
    <row r="22" spans="1:12" ht="21.95" customHeight="1" x14ac:dyDescent="0.15">
      <c r="A22" s="387"/>
      <c r="B22" s="388"/>
      <c r="C22" s="249" t="s">
        <v>37</v>
      </c>
      <c r="D22" s="9" t="s">
        <v>189</v>
      </c>
      <c r="E22" s="251" t="s">
        <v>195</v>
      </c>
      <c r="F22" s="3">
        <v>100</v>
      </c>
      <c r="G22" s="251" t="s">
        <v>195</v>
      </c>
      <c r="H22" s="3">
        <v>100</v>
      </c>
      <c r="I22" s="6">
        <v>1</v>
      </c>
      <c r="J22" s="245" t="s">
        <v>193</v>
      </c>
      <c r="K22" s="245" t="s">
        <v>231</v>
      </c>
      <c r="L22" s="14">
        <v>37408</v>
      </c>
    </row>
    <row r="23" spans="1:12" ht="21.95" customHeight="1" x14ac:dyDescent="0.15">
      <c r="A23" s="387"/>
      <c r="B23" s="388"/>
      <c r="C23" s="249" t="s">
        <v>38</v>
      </c>
      <c r="D23" s="9" t="s">
        <v>230</v>
      </c>
      <c r="E23" s="251" t="s">
        <v>195</v>
      </c>
      <c r="F23" s="3">
        <v>100</v>
      </c>
      <c r="G23" s="251" t="s">
        <v>195</v>
      </c>
      <c r="H23" s="3">
        <v>100</v>
      </c>
      <c r="I23" s="6">
        <v>1</v>
      </c>
      <c r="J23" s="245" t="s">
        <v>224</v>
      </c>
      <c r="K23" s="245" t="s">
        <v>233</v>
      </c>
      <c r="L23" s="14">
        <v>39934</v>
      </c>
    </row>
    <row r="24" spans="1:12" ht="39.950000000000003" customHeight="1" x14ac:dyDescent="0.15">
      <c r="A24" s="387"/>
      <c r="B24" s="388"/>
      <c r="C24" s="249" t="s">
        <v>104</v>
      </c>
      <c r="D24" s="9" t="s">
        <v>189</v>
      </c>
      <c r="E24" s="251" t="s">
        <v>190</v>
      </c>
      <c r="F24" s="3">
        <v>64.7</v>
      </c>
      <c r="G24" s="251" t="s">
        <v>204</v>
      </c>
      <c r="H24" s="3">
        <v>35.4</v>
      </c>
      <c r="I24" s="6">
        <v>0.26600000000000001</v>
      </c>
      <c r="J24" s="245" t="s">
        <v>218</v>
      </c>
      <c r="K24" s="245" t="s">
        <v>234</v>
      </c>
      <c r="L24" s="14">
        <v>30225</v>
      </c>
    </row>
    <row r="25" spans="1:12" ht="39.950000000000003" customHeight="1" x14ac:dyDescent="0.15">
      <c r="A25" s="387"/>
      <c r="B25" s="388"/>
      <c r="C25" s="16" t="s">
        <v>171</v>
      </c>
      <c r="D25" s="9" t="s">
        <v>201</v>
      </c>
      <c r="E25" s="251" t="s">
        <v>195</v>
      </c>
      <c r="F25" s="3">
        <v>100</v>
      </c>
      <c r="G25" s="6" t="s">
        <v>40</v>
      </c>
      <c r="H25" s="6" t="s">
        <v>40</v>
      </c>
      <c r="I25" s="6" t="s">
        <v>40</v>
      </c>
      <c r="J25" s="6" t="s">
        <v>40</v>
      </c>
      <c r="K25" s="187" t="s">
        <v>40</v>
      </c>
      <c r="L25" s="188" t="s">
        <v>40</v>
      </c>
    </row>
    <row r="26" spans="1:12" ht="50.1" customHeight="1" x14ac:dyDescent="0.15">
      <c r="A26" s="387"/>
      <c r="B26" s="388"/>
      <c r="C26" s="16" t="s">
        <v>106</v>
      </c>
      <c r="D26" s="9" t="s">
        <v>201</v>
      </c>
      <c r="E26" s="251" t="s">
        <v>195</v>
      </c>
      <c r="F26" s="3">
        <v>100</v>
      </c>
      <c r="G26" s="251" t="s">
        <v>204</v>
      </c>
      <c r="H26" s="3" t="s">
        <v>235</v>
      </c>
      <c r="I26" s="6">
        <v>0.224</v>
      </c>
      <c r="J26" s="245" t="s">
        <v>236</v>
      </c>
      <c r="K26" s="245" t="s">
        <v>237</v>
      </c>
      <c r="L26" s="14">
        <v>34731</v>
      </c>
    </row>
    <row r="27" spans="1:12" ht="39.950000000000003" customHeight="1" x14ac:dyDescent="0.15">
      <c r="A27" s="387"/>
      <c r="B27" s="388"/>
      <c r="C27" s="17" t="s">
        <v>107</v>
      </c>
      <c r="D27" s="9" t="s">
        <v>223</v>
      </c>
      <c r="E27" s="251" t="s">
        <v>190</v>
      </c>
      <c r="F27" s="3" t="s">
        <v>238</v>
      </c>
      <c r="G27" s="251" t="s">
        <v>226</v>
      </c>
      <c r="H27" s="3">
        <v>100</v>
      </c>
      <c r="I27" s="4">
        <v>0.65400000000000003</v>
      </c>
      <c r="J27" s="245" t="s">
        <v>239</v>
      </c>
      <c r="K27" s="245" t="s">
        <v>232</v>
      </c>
      <c r="L27" s="14">
        <v>34151</v>
      </c>
    </row>
    <row r="28" spans="1:12" ht="21.95" customHeight="1" x14ac:dyDescent="0.15">
      <c r="A28" s="387" t="s">
        <v>100</v>
      </c>
      <c r="B28" s="388" t="s">
        <v>99</v>
      </c>
      <c r="C28" s="249" t="s">
        <v>43</v>
      </c>
      <c r="D28" s="9" t="s">
        <v>35</v>
      </c>
      <c r="E28" s="251" t="s">
        <v>195</v>
      </c>
      <c r="F28" s="3">
        <v>100</v>
      </c>
      <c r="G28" s="251" t="s">
        <v>195</v>
      </c>
      <c r="H28" s="3">
        <v>100</v>
      </c>
      <c r="I28" s="4">
        <v>1</v>
      </c>
      <c r="J28" s="245" t="s">
        <v>240</v>
      </c>
      <c r="K28" s="245" t="s">
        <v>241</v>
      </c>
      <c r="L28" s="5">
        <v>33635</v>
      </c>
    </row>
    <row r="29" spans="1:12" ht="21.95" customHeight="1" x14ac:dyDescent="0.15">
      <c r="A29" s="387"/>
      <c r="B29" s="388"/>
      <c r="C29" s="249" t="s">
        <v>44</v>
      </c>
      <c r="D29" s="9" t="s">
        <v>35</v>
      </c>
      <c r="E29" s="251" t="s">
        <v>195</v>
      </c>
      <c r="F29" s="3">
        <v>100</v>
      </c>
      <c r="G29" s="251" t="s">
        <v>195</v>
      </c>
      <c r="H29" s="3">
        <v>100</v>
      </c>
      <c r="I29" s="4">
        <v>1</v>
      </c>
      <c r="J29" s="245" t="s">
        <v>239</v>
      </c>
      <c r="K29" s="245" t="s">
        <v>242</v>
      </c>
      <c r="L29" s="5">
        <v>38765</v>
      </c>
    </row>
    <row r="30" spans="1:12" ht="35.1" customHeight="1" x14ac:dyDescent="0.15">
      <c r="A30" s="387"/>
      <c r="B30" s="388"/>
      <c r="C30" s="249" t="s">
        <v>45</v>
      </c>
      <c r="D30" s="9" t="s">
        <v>28</v>
      </c>
      <c r="E30" s="251" t="s">
        <v>202</v>
      </c>
      <c r="F30" s="3">
        <v>100</v>
      </c>
      <c r="G30" s="251" t="s">
        <v>204</v>
      </c>
      <c r="H30" s="3">
        <v>21</v>
      </c>
      <c r="I30" s="6">
        <v>0.12456150575788731</v>
      </c>
      <c r="J30" s="245" t="s">
        <v>236</v>
      </c>
      <c r="K30" s="245" t="s">
        <v>243</v>
      </c>
      <c r="L30" s="5">
        <v>39083</v>
      </c>
    </row>
    <row r="31" spans="1:12" ht="35.1" customHeight="1" x14ac:dyDescent="0.15">
      <c r="A31" s="387"/>
      <c r="B31" s="388"/>
      <c r="C31" s="313" t="s">
        <v>395</v>
      </c>
      <c r="D31" s="9" t="s">
        <v>16</v>
      </c>
      <c r="E31" s="312" t="s">
        <v>396</v>
      </c>
      <c r="F31" s="3">
        <v>1.9</v>
      </c>
      <c r="G31" s="312" t="s">
        <v>397</v>
      </c>
      <c r="H31" s="3">
        <v>4.3</v>
      </c>
      <c r="I31" s="6" t="s">
        <v>398</v>
      </c>
      <c r="J31" s="314" t="s">
        <v>399</v>
      </c>
      <c r="K31" s="314" t="s">
        <v>400</v>
      </c>
      <c r="L31" s="5">
        <v>39356</v>
      </c>
    </row>
    <row r="32" spans="1:12" ht="21.95" customHeight="1" x14ac:dyDescent="0.15">
      <c r="A32" s="387"/>
      <c r="B32" s="388"/>
      <c r="C32" s="326" t="s">
        <v>401</v>
      </c>
      <c r="D32" s="9" t="s">
        <v>189</v>
      </c>
      <c r="E32" s="312" t="s">
        <v>413</v>
      </c>
      <c r="F32" s="3">
        <v>100</v>
      </c>
      <c r="G32" s="325" t="s">
        <v>195</v>
      </c>
      <c r="H32" s="3">
        <v>100</v>
      </c>
      <c r="I32" s="6">
        <v>1</v>
      </c>
      <c r="J32" s="327" t="s">
        <v>224</v>
      </c>
      <c r="K32" s="327" t="s">
        <v>414</v>
      </c>
      <c r="L32" s="5">
        <v>39600</v>
      </c>
    </row>
    <row r="33" spans="1:12" ht="21.95" customHeight="1" x14ac:dyDescent="0.15">
      <c r="A33" s="387"/>
      <c r="B33" s="388"/>
      <c r="C33" s="326" t="s">
        <v>402</v>
      </c>
      <c r="D33" s="9" t="s">
        <v>16</v>
      </c>
      <c r="E33" s="325" t="s">
        <v>190</v>
      </c>
      <c r="F33" s="3">
        <v>100</v>
      </c>
      <c r="G33" s="325" t="s">
        <v>195</v>
      </c>
      <c r="H33" s="3">
        <v>100</v>
      </c>
      <c r="I33" s="6">
        <v>1</v>
      </c>
      <c r="J33" s="327" t="s">
        <v>224</v>
      </c>
      <c r="K33" s="327" t="s">
        <v>415</v>
      </c>
      <c r="L33" s="5">
        <v>42186</v>
      </c>
    </row>
    <row r="34" spans="1:12" ht="21.95" customHeight="1" x14ac:dyDescent="0.15">
      <c r="A34" s="397" t="s">
        <v>109</v>
      </c>
      <c r="B34" s="400" t="s">
        <v>98</v>
      </c>
      <c r="C34" s="249" t="s">
        <v>46</v>
      </c>
      <c r="D34" s="2" t="s">
        <v>47</v>
      </c>
      <c r="E34" s="251" t="s">
        <v>190</v>
      </c>
      <c r="F34" s="3">
        <v>41.1</v>
      </c>
      <c r="G34" s="251" t="s">
        <v>17</v>
      </c>
      <c r="H34" s="3" t="s">
        <v>18</v>
      </c>
      <c r="I34" s="4">
        <v>0.38343261172231169</v>
      </c>
      <c r="J34" s="245" t="s">
        <v>239</v>
      </c>
      <c r="K34" s="245" t="s">
        <v>244</v>
      </c>
      <c r="L34" s="5">
        <v>35490</v>
      </c>
    </row>
    <row r="35" spans="1:12" ht="21.95" customHeight="1" x14ac:dyDescent="0.15">
      <c r="A35" s="398"/>
      <c r="B35" s="401"/>
      <c r="C35" s="249" t="s">
        <v>48</v>
      </c>
      <c r="D35" s="2" t="s">
        <v>49</v>
      </c>
      <c r="E35" s="251" t="s">
        <v>195</v>
      </c>
      <c r="F35" s="3">
        <v>100</v>
      </c>
      <c r="G35" s="251" t="s">
        <v>195</v>
      </c>
      <c r="H35" s="3">
        <v>100</v>
      </c>
      <c r="I35" s="6">
        <v>1</v>
      </c>
      <c r="J35" s="245" t="s">
        <v>239</v>
      </c>
      <c r="K35" s="245" t="s">
        <v>245</v>
      </c>
      <c r="L35" s="5">
        <v>33239</v>
      </c>
    </row>
    <row r="36" spans="1:12" ht="21.95" customHeight="1" x14ac:dyDescent="0.15">
      <c r="A36" s="398"/>
      <c r="B36" s="401"/>
      <c r="C36" s="249" t="s">
        <v>50</v>
      </c>
      <c r="D36" s="2" t="s">
        <v>51</v>
      </c>
      <c r="E36" s="251" t="s">
        <v>195</v>
      </c>
      <c r="F36" s="3">
        <v>100</v>
      </c>
      <c r="G36" s="251" t="s">
        <v>195</v>
      </c>
      <c r="H36" s="3">
        <v>100</v>
      </c>
      <c r="I36" s="6">
        <v>1</v>
      </c>
      <c r="J36" s="245" t="s">
        <v>193</v>
      </c>
      <c r="K36" s="245" t="s">
        <v>246</v>
      </c>
      <c r="L36" s="18" t="s">
        <v>52</v>
      </c>
    </row>
    <row r="37" spans="1:12" ht="21.95" customHeight="1" x14ac:dyDescent="0.15">
      <c r="A37" s="398"/>
      <c r="B37" s="401"/>
      <c r="C37" s="249" t="s">
        <v>53</v>
      </c>
      <c r="D37" s="2" t="s">
        <v>51</v>
      </c>
      <c r="E37" s="251" t="s">
        <v>195</v>
      </c>
      <c r="F37" s="3">
        <v>100</v>
      </c>
      <c r="G37" s="251" t="s">
        <v>195</v>
      </c>
      <c r="H37" s="3">
        <v>100</v>
      </c>
      <c r="I37" s="12">
        <v>1</v>
      </c>
      <c r="J37" s="245" t="s">
        <v>239</v>
      </c>
      <c r="K37" s="245" t="s">
        <v>237</v>
      </c>
      <c r="L37" s="19">
        <v>33451</v>
      </c>
    </row>
    <row r="38" spans="1:12" ht="21.95" customHeight="1" x14ac:dyDescent="0.15">
      <c r="A38" s="398"/>
      <c r="B38" s="401"/>
      <c r="C38" s="253" t="s">
        <v>54</v>
      </c>
      <c r="D38" s="20" t="s">
        <v>55</v>
      </c>
      <c r="E38" s="256" t="s">
        <v>197</v>
      </c>
      <c r="F38" s="247">
        <v>86.5</v>
      </c>
      <c r="G38" s="256" t="s">
        <v>17</v>
      </c>
      <c r="H38" s="247" t="s">
        <v>18</v>
      </c>
      <c r="I38" s="6">
        <v>0.86504101770179664</v>
      </c>
      <c r="J38" s="244" t="s">
        <v>211</v>
      </c>
      <c r="K38" s="244" t="s">
        <v>247</v>
      </c>
      <c r="L38" s="8">
        <v>34366</v>
      </c>
    </row>
    <row r="39" spans="1:12" ht="21.95" customHeight="1" x14ac:dyDescent="0.15">
      <c r="A39" s="398"/>
      <c r="B39" s="401"/>
      <c r="C39" s="249" t="s">
        <v>56</v>
      </c>
      <c r="D39" s="2" t="s">
        <v>57</v>
      </c>
      <c r="E39" s="251" t="s">
        <v>195</v>
      </c>
      <c r="F39" s="3">
        <v>100</v>
      </c>
      <c r="G39" s="251" t="s">
        <v>195</v>
      </c>
      <c r="H39" s="3">
        <v>100</v>
      </c>
      <c r="I39" s="4">
        <v>1</v>
      </c>
      <c r="J39" s="245" t="s">
        <v>248</v>
      </c>
      <c r="K39" s="245" t="s">
        <v>249</v>
      </c>
      <c r="L39" s="19">
        <v>33878</v>
      </c>
    </row>
    <row r="40" spans="1:12" ht="21.95" customHeight="1" x14ac:dyDescent="0.15">
      <c r="A40" s="398"/>
      <c r="B40" s="401"/>
      <c r="C40" s="253" t="s">
        <v>58</v>
      </c>
      <c r="D40" s="7" t="s">
        <v>59</v>
      </c>
      <c r="E40" s="256" t="s">
        <v>190</v>
      </c>
      <c r="F40" s="247">
        <v>46.7</v>
      </c>
      <c r="G40" s="256" t="s">
        <v>226</v>
      </c>
      <c r="H40" s="247" t="s">
        <v>18</v>
      </c>
      <c r="I40" s="248">
        <v>0.47899999999999998</v>
      </c>
      <c r="J40" s="244" t="s">
        <v>248</v>
      </c>
      <c r="K40" s="244" t="s">
        <v>250</v>
      </c>
      <c r="L40" s="21">
        <v>34669</v>
      </c>
    </row>
    <row r="41" spans="1:12" ht="39.950000000000003" customHeight="1" x14ac:dyDescent="0.15">
      <c r="A41" s="398"/>
      <c r="B41" s="401"/>
      <c r="C41" s="249" t="s">
        <v>251</v>
      </c>
      <c r="D41" s="2" t="s">
        <v>60</v>
      </c>
      <c r="E41" s="251" t="s">
        <v>190</v>
      </c>
      <c r="F41" s="3">
        <v>15.9</v>
      </c>
      <c r="G41" s="251" t="s">
        <v>336</v>
      </c>
      <c r="H41" s="3" t="s">
        <v>252</v>
      </c>
      <c r="I41" s="4">
        <v>0.25207678909364528</v>
      </c>
      <c r="J41" s="245" t="s">
        <v>253</v>
      </c>
      <c r="K41" s="245" t="s">
        <v>254</v>
      </c>
      <c r="L41" s="5">
        <v>39083</v>
      </c>
    </row>
    <row r="42" spans="1:12" ht="21.95" customHeight="1" x14ac:dyDescent="0.15">
      <c r="A42" s="398"/>
      <c r="B42" s="401"/>
      <c r="C42" s="249" t="s">
        <v>61</v>
      </c>
      <c r="D42" s="2" t="s">
        <v>255</v>
      </c>
      <c r="E42" s="251" t="s">
        <v>190</v>
      </c>
      <c r="F42" s="3">
        <v>19.7</v>
      </c>
      <c r="G42" s="251" t="s">
        <v>226</v>
      </c>
      <c r="H42" s="3" t="s">
        <v>18</v>
      </c>
      <c r="I42" s="6">
        <v>0.48840857138351662</v>
      </c>
      <c r="J42" s="245" t="s">
        <v>256</v>
      </c>
      <c r="K42" s="245" t="s">
        <v>257</v>
      </c>
      <c r="L42" s="5">
        <v>35490</v>
      </c>
    </row>
    <row r="43" spans="1:12" ht="21.95" customHeight="1" x14ac:dyDescent="0.15">
      <c r="A43" s="398"/>
      <c r="B43" s="401"/>
      <c r="C43" s="249" t="s">
        <v>258</v>
      </c>
      <c r="D43" s="2" t="s">
        <v>259</v>
      </c>
      <c r="E43" s="251" t="s">
        <v>227</v>
      </c>
      <c r="F43" s="3">
        <v>100</v>
      </c>
      <c r="G43" s="251" t="s">
        <v>226</v>
      </c>
      <c r="H43" s="3" t="s">
        <v>18</v>
      </c>
      <c r="I43" s="6">
        <v>0.23322458062666901</v>
      </c>
      <c r="J43" s="245" t="s">
        <v>260</v>
      </c>
      <c r="K43" s="245" t="s">
        <v>261</v>
      </c>
      <c r="L43" s="18">
        <v>38749</v>
      </c>
    </row>
    <row r="44" spans="1:12" ht="21.95" customHeight="1" x14ac:dyDescent="0.15">
      <c r="A44" s="398"/>
      <c r="B44" s="401"/>
      <c r="C44" s="249" t="s">
        <v>62</v>
      </c>
      <c r="D44" s="2" t="s">
        <v>255</v>
      </c>
      <c r="E44" s="251" t="s">
        <v>195</v>
      </c>
      <c r="F44" s="3">
        <v>100</v>
      </c>
      <c r="G44" s="251" t="s">
        <v>195</v>
      </c>
      <c r="H44" s="3">
        <v>100</v>
      </c>
      <c r="I44" s="6">
        <v>1</v>
      </c>
      <c r="J44" s="245" t="s">
        <v>193</v>
      </c>
      <c r="K44" s="245" t="s">
        <v>231</v>
      </c>
      <c r="L44" s="18">
        <v>29707</v>
      </c>
    </row>
    <row r="45" spans="1:12" ht="21.95" customHeight="1" x14ac:dyDescent="0.15">
      <c r="A45" s="398"/>
      <c r="B45" s="402"/>
      <c r="C45" s="249" t="s">
        <v>112</v>
      </c>
      <c r="D45" s="2" t="s">
        <v>64</v>
      </c>
      <c r="E45" s="251" t="s">
        <v>195</v>
      </c>
      <c r="F45" s="3">
        <v>100</v>
      </c>
      <c r="G45" s="251" t="s">
        <v>195</v>
      </c>
      <c r="H45" s="3">
        <v>100</v>
      </c>
      <c r="I45" s="6">
        <v>1</v>
      </c>
      <c r="J45" s="245" t="s">
        <v>262</v>
      </c>
      <c r="K45" s="245" t="s">
        <v>263</v>
      </c>
      <c r="L45" s="5">
        <v>39845</v>
      </c>
    </row>
    <row r="46" spans="1:12" ht="39.950000000000003" customHeight="1" x14ac:dyDescent="0.15">
      <c r="A46" s="398"/>
      <c r="B46" s="400" t="s">
        <v>99</v>
      </c>
      <c r="C46" s="249" t="s">
        <v>65</v>
      </c>
      <c r="D46" s="2" t="s">
        <v>264</v>
      </c>
      <c r="E46" s="251" t="s">
        <v>190</v>
      </c>
      <c r="F46" s="3">
        <v>42.1</v>
      </c>
      <c r="G46" s="251" t="s">
        <v>336</v>
      </c>
      <c r="H46" s="3">
        <v>52.9</v>
      </c>
      <c r="I46" s="6" t="s">
        <v>265</v>
      </c>
      <c r="J46" s="245" t="s">
        <v>193</v>
      </c>
      <c r="K46" s="245" t="s">
        <v>266</v>
      </c>
      <c r="L46" s="18">
        <v>34731</v>
      </c>
    </row>
    <row r="47" spans="1:12" ht="39.950000000000003" customHeight="1" x14ac:dyDescent="0.15">
      <c r="A47" s="398"/>
      <c r="B47" s="401"/>
      <c r="C47" s="249" t="s">
        <v>66</v>
      </c>
      <c r="D47" s="2" t="s">
        <v>55</v>
      </c>
      <c r="E47" s="251" t="s">
        <v>190</v>
      </c>
      <c r="F47" s="3">
        <v>7.3</v>
      </c>
      <c r="G47" s="251" t="s">
        <v>17</v>
      </c>
      <c r="H47" s="3" t="s">
        <v>18</v>
      </c>
      <c r="I47" s="6" t="s">
        <v>267</v>
      </c>
      <c r="J47" s="245" t="s">
        <v>214</v>
      </c>
      <c r="K47" s="245" t="s">
        <v>210</v>
      </c>
      <c r="L47" s="5">
        <v>38718</v>
      </c>
    </row>
    <row r="48" spans="1:12" ht="21.95" customHeight="1" x14ac:dyDescent="0.15">
      <c r="A48" s="398"/>
      <c r="B48" s="401"/>
      <c r="C48" s="249" t="s">
        <v>67</v>
      </c>
      <c r="D48" s="2" t="s">
        <v>68</v>
      </c>
      <c r="E48" s="251" t="s">
        <v>195</v>
      </c>
      <c r="F48" s="3">
        <v>100</v>
      </c>
      <c r="G48" s="251" t="s">
        <v>195</v>
      </c>
      <c r="H48" s="3">
        <v>100</v>
      </c>
      <c r="I48" s="6">
        <v>1</v>
      </c>
      <c r="J48" s="245" t="s">
        <v>268</v>
      </c>
      <c r="K48" s="245" t="s">
        <v>269</v>
      </c>
      <c r="L48" s="5">
        <v>30376</v>
      </c>
    </row>
    <row r="49" spans="1:12" ht="21.95" customHeight="1" x14ac:dyDescent="0.15">
      <c r="A49" s="398"/>
      <c r="B49" s="401"/>
      <c r="C49" s="249" t="s">
        <v>69</v>
      </c>
      <c r="D49" s="2" t="s">
        <v>64</v>
      </c>
      <c r="E49" s="391" t="s">
        <v>270</v>
      </c>
      <c r="F49" s="392"/>
      <c r="G49" s="391" t="s">
        <v>270</v>
      </c>
      <c r="H49" s="392"/>
      <c r="I49" s="6">
        <v>0.5</v>
      </c>
      <c r="J49" s="245" t="s">
        <v>262</v>
      </c>
      <c r="K49" s="245" t="s">
        <v>271</v>
      </c>
      <c r="L49" s="5">
        <v>38626</v>
      </c>
    </row>
    <row r="50" spans="1:12" ht="21.95" customHeight="1" x14ac:dyDescent="0.15">
      <c r="A50" s="399"/>
      <c r="B50" s="402"/>
      <c r="C50" s="249" t="s">
        <v>70</v>
      </c>
      <c r="D50" s="2" t="s">
        <v>68</v>
      </c>
      <c r="E50" s="391" t="s">
        <v>272</v>
      </c>
      <c r="F50" s="392"/>
      <c r="G50" s="391" t="s">
        <v>272</v>
      </c>
      <c r="H50" s="392"/>
      <c r="I50" s="6">
        <v>0.46619648946172992</v>
      </c>
      <c r="J50" s="245" t="s">
        <v>236</v>
      </c>
      <c r="K50" s="245" t="s">
        <v>208</v>
      </c>
      <c r="L50" s="5">
        <v>37834</v>
      </c>
    </row>
    <row r="51" spans="1:12" ht="39.950000000000003" customHeight="1" x14ac:dyDescent="0.15">
      <c r="A51" s="387" t="s">
        <v>391</v>
      </c>
      <c r="B51" s="388" t="s">
        <v>98</v>
      </c>
      <c r="C51" s="249" t="s">
        <v>71</v>
      </c>
      <c r="D51" s="2" t="s">
        <v>72</v>
      </c>
      <c r="E51" s="251" t="s">
        <v>190</v>
      </c>
      <c r="F51" s="3">
        <v>52.7</v>
      </c>
      <c r="G51" s="251" t="s">
        <v>17</v>
      </c>
      <c r="H51" s="3" t="s">
        <v>18</v>
      </c>
      <c r="I51" s="4" t="s">
        <v>273</v>
      </c>
      <c r="J51" s="245" t="s">
        <v>239</v>
      </c>
      <c r="K51" s="245" t="s">
        <v>232</v>
      </c>
      <c r="L51" s="5">
        <v>35125</v>
      </c>
    </row>
    <row r="52" spans="1:12" ht="39.950000000000003" customHeight="1" x14ac:dyDescent="0.15">
      <c r="A52" s="387"/>
      <c r="B52" s="388"/>
      <c r="C52" s="249" t="s">
        <v>274</v>
      </c>
      <c r="D52" s="250" t="s">
        <v>74</v>
      </c>
      <c r="E52" s="251" t="s">
        <v>190</v>
      </c>
      <c r="F52" s="3">
        <v>64.3</v>
      </c>
      <c r="G52" s="251" t="s">
        <v>204</v>
      </c>
      <c r="H52" s="3" t="s">
        <v>275</v>
      </c>
      <c r="I52" s="6" t="s">
        <v>276</v>
      </c>
      <c r="J52" s="245" t="s">
        <v>193</v>
      </c>
      <c r="K52" s="245" t="s">
        <v>277</v>
      </c>
      <c r="L52" s="5">
        <v>25600</v>
      </c>
    </row>
    <row r="53" spans="1:12" ht="20.100000000000001" customHeight="1" x14ac:dyDescent="0.15">
      <c r="A53" s="387"/>
      <c r="B53" s="388"/>
      <c r="C53" s="421" t="s">
        <v>278</v>
      </c>
      <c r="D53" s="423" t="s">
        <v>75</v>
      </c>
      <c r="E53" s="393" t="s">
        <v>195</v>
      </c>
      <c r="F53" s="395">
        <v>100</v>
      </c>
      <c r="G53" s="393" t="s">
        <v>195</v>
      </c>
      <c r="H53" s="395">
        <v>100</v>
      </c>
      <c r="I53" s="417">
        <v>1</v>
      </c>
      <c r="J53" s="245" t="s">
        <v>279</v>
      </c>
      <c r="K53" s="245" t="s">
        <v>250</v>
      </c>
      <c r="L53" s="5">
        <v>31199</v>
      </c>
    </row>
    <row r="54" spans="1:12" ht="20.100000000000001" customHeight="1" x14ac:dyDescent="0.15">
      <c r="A54" s="387"/>
      <c r="B54" s="388"/>
      <c r="C54" s="422"/>
      <c r="D54" s="424"/>
      <c r="E54" s="394"/>
      <c r="F54" s="396"/>
      <c r="G54" s="394"/>
      <c r="H54" s="396"/>
      <c r="I54" s="418"/>
      <c r="J54" s="245" t="s">
        <v>224</v>
      </c>
      <c r="K54" s="245" t="s">
        <v>280</v>
      </c>
      <c r="L54" s="5">
        <v>37926</v>
      </c>
    </row>
    <row r="55" spans="1:12" ht="21.95" customHeight="1" x14ac:dyDescent="0.15">
      <c r="A55" s="387"/>
      <c r="B55" s="388"/>
      <c r="C55" s="249" t="s">
        <v>76</v>
      </c>
      <c r="D55" s="250" t="s">
        <v>77</v>
      </c>
      <c r="E55" s="251" t="s">
        <v>195</v>
      </c>
      <c r="F55" s="3">
        <v>100</v>
      </c>
      <c r="G55" s="251" t="s">
        <v>195</v>
      </c>
      <c r="H55" s="3">
        <v>100</v>
      </c>
      <c r="I55" s="6">
        <v>1</v>
      </c>
      <c r="J55" s="245" t="s">
        <v>281</v>
      </c>
      <c r="K55" s="245" t="s">
        <v>282</v>
      </c>
      <c r="L55" s="5">
        <v>33512</v>
      </c>
    </row>
    <row r="56" spans="1:12" ht="21.95" customHeight="1" x14ac:dyDescent="0.15">
      <c r="A56" s="387"/>
      <c r="B56" s="388"/>
      <c r="C56" s="249" t="s">
        <v>78</v>
      </c>
      <c r="D56" s="2" t="s">
        <v>79</v>
      </c>
      <c r="E56" s="251" t="s">
        <v>195</v>
      </c>
      <c r="F56" s="3">
        <v>100</v>
      </c>
      <c r="G56" s="251" t="s">
        <v>195</v>
      </c>
      <c r="H56" s="3">
        <v>100</v>
      </c>
      <c r="I56" s="6">
        <v>1</v>
      </c>
      <c r="J56" s="245" t="s">
        <v>193</v>
      </c>
      <c r="K56" s="245" t="s">
        <v>250</v>
      </c>
      <c r="L56" s="5">
        <v>35765</v>
      </c>
    </row>
    <row r="57" spans="1:12" ht="21.95" customHeight="1" x14ac:dyDescent="0.15">
      <c r="A57" s="387"/>
      <c r="B57" s="388"/>
      <c r="C57" s="249" t="s">
        <v>80</v>
      </c>
      <c r="D57" s="2" t="s">
        <v>81</v>
      </c>
      <c r="E57" s="251" t="s">
        <v>195</v>
      </c>
      <c r="F57" s="3">
        <v>100</v>
      </c>
      <c r="G57" s="251" t="s">
        <v>195</v>
      </c>
      <c r="H57" s="3">
        <v>100</v>
      </c>
      <c r="I57" s="6">
        <v>1</v>
      </c>
      <c r="J57" s="245" t="s">
        <v>224</v>
      </c>
      <c r="K57" s="245" t="s">
        <v>225</v>
      </c>
      <c r="L57" s="13">
        <v>35247</v>
      </c>
    </row>
    <row r="58" spans="1:12" ht="21.95" customHeight="1" x14ac:dyDescent="0.15">
      <c r="A58" s="387"/>
      <c r="B58" s="388"/>
      <c r="C58" s="249" t="s">
        <v>82</v>
      </c>
      <c r="D58" s="250" t="s">
        <v>75</v>
      </c>
      <c r="E58" s="251" t="s">
        <v>197</v>
      </c>
      <c r="F58" s="3">
        <v>52.2</v>
      </c>
      <c r="G58" s="251" t="s">
        <v>17</v>
      </c>
      <c r="H58" s="3" t="s">
        <v>18</v>
      </c>
      <c r="I58" s="6">
        <v>0.52204235938877652</v>
      </c>
      <c r="J58" s="245" t="s">
        <v>211</v>
      </c>
      <c r="K58" s="245" t="s">
        <v>283</v>
      </c>
      <c r="L58" s="5">
        <v>36708</v>
      </c>
    </row>
    <row r="59" spans="1:12" ht="21.95" customHeight="1" x14ac:dyDescent="0.15">
      <c r="A59" s="397" t="s">
        <v>391</v>
      </c>
      <c r="B59" s="388" t="s">
        <v>98</v>
      </c>
      <c r="C59" s="249" t="s">
        <v>83</v>
      </c>
      <c r="D59" s="250" t="s">
        <v>74</v>
      </c>
      <c r="E59" s="251" t="s">
        <v>195</v>
      </c>
      <c r="F59" s="3">
        <v>100</v>
      </c>
      <c r="G59" s="251" t="s">
        <v>195</v>
      </c>
      <c r="H59" s="3">
        <v>100</v>
      </c>
      <c r="I59" s="12">
        <v>1</v>
      </c>
      <c r="J59" s="245" t="s">
        <v>193</v>
      </c>
      <c r="K59" s="245" t="s">
        <v>284</v>
      </c>
      <c r="L59" s="13">
        <v>34243</v>
      </c>
    </row>
    <row r="60" spans="1:12" ht="21.95" customHeight="1" x14ac:dyDescent="0.15">
      <c r="A60" s="398"/>
      <c r="B60" s="388"/>
      <c r="C60" s="249" t="s">
        <v>84</v>
      </c>
      <c r="D60" s="250" t="s">
        <v>75</v>
      </c>
      <c r="E60" s="251" t="s">
        <v>195</v>
      </c>
      <c r="F60" s="3">
        <v>100</v>
      </c>
      <c r="G60" s="251" t="s">
        <v>195</v>
      </c>
      <c r="H60" s="3">
        <v>100</v>
      </c>
      <c r="I60" s="6">
        <v>1</v>
      </c>
      <c r="J60" s="245" t="s">
        <v>218</v>
      </c>
      <c r="K60" s="245" t="s">
        <v>285</v>
      </c>
      <c r="L60" s="13">
        <v>34001</v>
      </c>
    </row>
    <row r="61" spans="1:12" ht="21.95" customHeight="1" x14ac:dyDescent="0.15">
      <c r="A61" s="398"/>
      <c r="B61" s="388"/>
      <c r="C61" s="249" t="s">
        <v>85</v>
      </c>
      <c r="D61" s="250" t="s">
        <v>86</v>
      </c>
      <c r="E61" s="251" t="s">
        <v>195</v>
      </c>
      <c r="F61" s="3">
        <v>100</v>
      </c>
      <c r="G61" s="251" t="s">
        <v>195</v>
      </c>
      <c r="H61" s="3">
        <v>100</v>
      </c>
      <c r="I61" s="6">
        <v>1</v>
      </c>
      <c r="J61" s="245" t="s">
        <v>193</v>
      </c>
      <c r="K61" s="245" t="s">
        <v>231</v>
      </c>
      <c r="L61" s="13">
        <v>33298</v>
      </c>
    </row>
    <row r="62" spans="1:12" ht="21.95" customHeight="1" x14ac:dyDescent="0.15">
      <c r="A62" s="398"/>
      <c r="B62" s="388"/>
      <c r="C62" s="320" t="s">
        <v>115</v>
      </c>
      <c r="D62" s="321" t="s">
        <v>286</v>
      </c>
      <c r="E62" s="322" t="s">
        <v>195</v>
      </c>
      <c r="F62" s="3">
        <v>100</v>
      </c>
      <c r="G62" s="322" t="s">
        <v>195</v>
      </c>
      <c r="H62" s="3">
        <v>100</v>
      </c>
      <c r="I62" s="4">
        <v>1</v>
      </c>
      <c r="J62" s="319" t="s">
        <v>193</v>
      </c>
      <c r="K62" s="319" t="s">
        <v>88</v>
      </c>
      <c r="L62" s="13">
        <v>39814</v>
      </c>
    </row>
    <row r="63" spans="1:12" ht="21.95" customHeight="1" x14ac:dyDescent="0.15">
      <c r="A63" s="398"/>
      <c r="B63" s="388"/>
      <c r="C63" s="429" t="s">
        <v>90</v>
      </c>
      <c r="D63" s="430" t="s">
        <v>74</v>
      </c>
      <c r="E63" s="391" t="s">
        <v>359</v>
      </c>
      <c r="F63" s="395">
        <v>100</v>
      </c>
      <c r="G63" s="391" t="s">
        <v>359</v>
      </c>
      <c r="H63" s="395">
        <v>100</v>
      </c>
      <c r="I63" s="417">
        <v>1</v>
      </c>
      <c r="J63" s="426" t="s">
        <v>362</v>
      </c>
      <c r="K63" s="428" t="s">
        <v>363</v>
      </c>
      <c r="L63" s="13">
        <v>37653</v>
      </c>
    </row>
    <row r="64" spans="1:12" ht="21.95" customHeight="1" x14ac:dyDescent="0.15">
      <c r="A64" s="398"/>
      <c r="B64" s="388"/>
      <c r="C64" s="429"/>
      <c r="D64" s="430"/>
      <c r="E64" s="391"/>
      <c r="F64" s="396"/>
      <c r="G64" s="391"/>
      <c r="H64" s="396"/>
      <c r="I64" s="425"/>
      <c r="J64" s="427"/>
      <c r="K64" s="428"/>
      <c r="L64" s="13">
        <v>38353</v>
      </c>
    </row>
    <row r="65" spans="1:12" ht="21.95" customHeight="1" x14ac:dyDescent="0.15">
      <c r="A65" s="398"/>
      <c r="B65" s="388" t="s">
        <v>357</v>
      </c>
      <c r="C65" s="249" t="s">
        <v>358</v>
      </c>
      <c r="D65" s="250" t="s">
        <v>74</v>
      </c>
      <c r="E65" s="251" t="s">
        <v>359</v>
      </c>
      <c r="F65" s="3">
        <v>100</v>
      </c>
      <c r="G65" s="251" t="s">
        <v>359</v>
      </c>
      <c r="H65" s="3">
        <v>100</v>
      </c>
      <c r="I65" s="4">
        <v>1</v>
      </c>
      <c r="J65" s="245" t="s">
        <v>360</v>
      </c>
      <c r="K65" s="245" t="s">
        <v>361</v>
      </c>
      <c r="L65" s="5">
        <v>32964</v>
      </c>
    </row>
    <row r="66" spans="1:12" ht="21.95" customHeight="1" x14ac:dyDescent="0.15">
      <c r="A66" s="398"/>
      <c r="B66" s="388"/>
      <c r="C66" s="249" t="s">
        <v>91</v>
      </c>
      <c r="D66" s="250" t="s">
        <v>92</v>
      </c>
      <c r="E66" s="251" t="s">
        <v>359</v>
      </c>
      <c r="F66" s="3">
        <v>100</v>
      </c>
      <c r="G66" s="251" t="s">
        <v>359</v>
      </c>
      <c r="H66" s="3">
        <v>100</v>
      </c>
      <c r="I66" s="6">
        <v>1</v>
      </c>
      <c r="J66" s="245" t="s">
        <v>364</v>
      </c>
      <c r="K66" s="245" t="s">
        <v>365</v>
      </c>
      <c r="L66" s="13">
        <v>34486</v>
      </c>
    </row>
    <row r="67" spans="1:12" ht="21.95" customHeight="1" thickBot="1" x14ac:dyDescent="0.2">
      <c r="A67" s="419"/>
      <c r="B67" s="420"/>
      <c r="C67" s="189" t="s">
        <v>93</v>
      </c>
      <c r="D67" s="22" t="s">
        <v>74</v>
      </c>
      <c r="E67" s="23" t="s">
        <v>359</v>
      </c>
      <c r="F67" s="24">
        <v>100</v>
      </c>
      <c r="G67" s="23" t="s">
        <v>359</v>
      </c>
      <c r="H67" s="24">
        <v>100</v>
      </c>
      <c r="I67" s="25">
        <v>1</v>
      </c>
      <c r="J67" s="26" t="s">
        <v>366</v>
      </c>
      <c r="K67" s="26" t="s">
        <v>367</v>
      </c>
      <c r="L67" s="27">
        <v>34486</v>
      </c>
    </row>
    <row r="69" spans="1:12" ht="24.95" customHeight="1" x14ac:dyDescent="0.15">
      <c r="A69" s="403" t="s">
        <v>368</v>
      </c>
      <c r="B69" s="403"/>
      <c r="C69" s="389" t="s">
        <v>369</v>
      </c>
      <c r="D69" s="389"/>
      <c r="E69" s="389"/>
      <c r="F69" s="389"/>
      <c r="G69" s="389"/>
      <c r="H69" s="389"/>
      <c r="I69" s="389"/>
      <c r="J69" s="389"/>
      <c r="K69" s="389"/>
      <c r="L69" s="237"/>
    </row>
    <row r="70" spans="1:12" ht="39.950000000000003" customHeight="1" x14ac:dyDescent="0.15">
      <c r="A70" s="416" t="s">
        <v>370</v>
      </c>
      <c r="B70" s="416"/>
      <c r="C70" s="390" t="s">
        <v>371</v>
      </c>
      <c r="D70" s="390"/>
      <c r="E70" s="390"/>
      <c r="F70" s="390"/>
      <c r="G70" s="390"/>
      <c r="H70" s="390"/>
      <c r="I70" s="390"/>
      <c r="J70" s="390"/>
      <c r="K70" s="390"/>
      <c r="L70" s="237"/>
    </row>
    <row r="71" spans="1:12" ht="84.95" customHeight="1" x14ac:dyDescent="0.15">
      <c r="A71" s="416" t="s">
        <v>3</v>
      </c>
      <c r="B71" s="416"/>
      <c r="C71" s="390" t="s">
        <v>372</v>
      </c>
      <c r="D71" s="390"/>
      <c r="E71" s="390"/>
      <c r="F71" s="390"/>
      <c r="G71" s="390"/>
      <c r="H71" s="390"/>
      <c r="I71" s="390"/>
      <c r="J71" s="390"/>
      <c r="K71" s="390"/>
      <c r="L71" s="166"/>
    </row>
    <row r="72" spans="1:12" ht="24.95" customHeight="1" x14ac:dyDescent="0.15">
      <c r="A72" s="416" t="s">
        <v>4</v>
      </c>
      <c r="B72" s="416"/>
      <c r="C72" s="389" t="s">
        <v>373</v>
      </c>
      <c r="D72" s="389"/>
      <c r="E72" s="389"/>
      <c r="F72" s="389"/>
      <c r="G72" s="389"/>
      <c r="H72" s="389"/>
      <c r="I72" s="389"/>
      <c r="J72" s="389"/>
      <c r="K72" s="389"/>
      <c r="L72" s="237"/>
    </row>
    <row r="73" spans="1:12" ht="24.95" customHeight="1" x14ac:dyDescent="0.15">
      <c r="A73" s="416" t="s">
        <v>5</v>
      </c>
      <c r="B73" s="416"/>
      <c r="C73" s="389" t="s">
        <v>374</v>
      </c>
      <c r="D73" s="389"/>
      <c r="E73" s="389"/>
      <c r="F73" s="389"/>
      <c r="G73" s="389"/>
      <c r="H73" s="389"/>
      <c r="I73" s="389"/>
      <c r="J73" s="389"/>
      <c r="K73" s="389"/>
      <c r="L73" s="237"/>
    </row>
    <row r="74" spans="1:12" ht="30" customHeight="1" x14ac:dyDescent="0.15">
      <c r="A74" s="416" t="s">
        <v>6</v>
      </c>
      <c r="B74" s="416"/>
      <c r="C74" s="390" t="s">
        <v>375</v>
      </c>
      <c r="D74" s="390"/>
      <c r="E74" s="390"/>
      <c r="F74" s="390"/>
      <c r="G74" s="390"/>
      <c r="H74" s="390"/>
      <c r="I74" s="390"/>
      <c r="J74" s="390"/>
      <c r="K74" s="390"/>
      <c r="L74" s="237"/>
    </row>
    <row r="75" spans="1:12" ht="24.95" customHeight="1" x14ac:dyDescent="0.15">
      <c r="A75" s="416" t="s">
        <v>7</v>
      </c>
      <c r="B75" s="416"/>
      <c r="C75" s="389" t="s">
        <v>376</v>
      </c>
      <c r="D75" s="389"/>
      <c r="E75" s="389"/>
      <c r="F75" s="389"/>
      <c r="G75" s="389"/>
      <c r="H75" s="389"/>
      <c r="I75" s="389"/>
      <c r="J75" s="389"/>
      <c r="K75" s="389"/>
      <c r="L75" s="237"/>
    </row>
    <row r="76" spans="1:12" ht="39.950000000000003" customHeight="1" x14ac:dyDescent="0.15">
      <c r="A76" s="416" t="s">
        <v>8</v>
      </c>
      <c r="B76" s="416"/>
      <c r="C76" s="390" t="s">
        <v>377</v>
      </c>
      <c r="D76" s="390"/>
      <c r="E76" s="390"/>
      <c r="F76" s="390"/>
      <c r="G76" s="390"/>
      <c r="H76" s="390"/>
      <c r="I76" s="390"/>
      <c r="J76" s="390"/>
      <c r="K76" s="390"/>
      <c r="L76" s="237"/>
    </row>
    <row r="77" spans="1:12" ht="99.95" customHeight="1" x14ac:dyDescent="0.15">
      <c r="A77" s="416" t="s">
        <v>9</v>
      </c>
      <c r="B77" s="416"/>
      <c r="C77" s="390" t="s">
        <v>378</v>
      </c>
      <c r="D77" s="390"/>
      <c r="E77" s="390"/>
      <c r="F77" s="390"/>
      <c r="G77" s="390"/>
      <c r="H77" s="390"/>
      <c r="I77" s="390"/>
      <c r="J77" s="390"/>
      <c r="K77" s="390"/>
      <c r="L77" s="237"/>
    </row>
    <row r="78" spans="1:12" x14ac:dyDescent="0.15">
      <c r="C78" s="28" t="s">
        <v>379</v>
      </c>
    </row>
  </sheetData>
  <mergeCells count="58">
    <mergeCell ref="J63:J64"/>
    <mergeCell ref="K63:K64"/>
    <mergeCell ref="C63:C64"/>
    <mergeCell ref="D63:D64"/>
    <mergeCell ref="E63:E64"/>
    <mergeCell ref="F63:F64"/>
    <mergeCell ref="G63:G64"/>
    <mergeCell ref="A73:B73"/>
    <mergeCell ref="C72:K72"/>
    <mergeCell ref="C73:K73"/>
    <mergeCell ref="A77:B77"/>
    <mergeCell ref="A74:B74"/>
    <mergeCell ref="A75:B75"/>
    <mergeCell ref="A76:B76"/>
    <mergeCell ref="C74:K74"/>
    <mergeCell ref="C75:K75"/>
    <mergeCell ref="C76:K76"/>
    <mergeCell ref="C77:K77"/>
    <mergeCell ref="A70:B70"/>
    <mergeCell ref="A71:B71"/>
    <mergeCell ref="A72:B72"/>
    <mergeCell ref="H53:H54"/>
    <mergeCell ref="I53:I54"/>
    <mergeCell ref="A59:A67"/>
    <mergeCell ref="B59:B64"/>
    <mergeCell ref="B65:B67"/>
    <mergeCell ref="A51:A58"/>
    <mergeCell ref="B51:B58"/>
    <mergeCell ref="C53:C54"/>
    <mergeCell ref="D53:D54"/>
    <mergeCell ref="H63:H64"/>
    <mergeCell ref="I63:I64"/>
    <mergeCell ref="J1:L1"/>
    <mergeCell ref="J2:K2"/>
    <mergeCell ref="A3:A27"/>
    <mergeCell ref="B3:B27"/>
    <mergeCell ref="A1:A2"/>
    <mergeCell ref="B1:B2"/>
    <mergeCell ref="C1:C2"/>
    <mergeCell ref="D1:D2"/>
    <mergeCell ref="E1:H1"/>
    <mergeCell ref="I1:I2"/>
    <mergeCell ref="A28:A33"/>
    <mergeCell ref="B28:B33"/>
    <mergeCell ref="C69:K69"/>
    <mergeCell ref="C70:K70"/>
    <mergeCell ref="C71:K71"/>
    <mergeCell ref="G49:H49"/>
    <mergeCell ref="E50:F50"/>
    <mergeCell ref="G50:H50"/>
    <mergeCell ref="E53:E54"/>
    <mergeCell ref="F53:F54"/>
    <mergeCell ref="A34:A50"/>
    <mergeCell ref="B34:B45"/>
    <mergeCell ref="B46:B50"/>
    <mergeCell ref="E49:F49"/>
    <mergeCell ref="A69:B69"/>
    <mergeCell ref="G53:G54"/>
  </mergeCells>
  <phoneticPr fontId="11"/>
  <pageMargins left="0.39370078740157483" right="0.39370078740157483" top="0.78740157480314965" bottom="0.39370078740157483" header="0.51181102362204722" footer="0"/>
  <pageSetup paperSize="9" scale="67" fitToHeight="0" orientation="landscape" r:id="rId1"/>
  <headerFooter scaleWithDoc="0" alignWithMargins="0">
    <oddHeader xml:space="preserve">&amp;L&amp;"Meiryo UI,標準"Property Description （1）  &amp;R&amp;"Meiryo UI,標準"&amp;8As of December 31, 2016
</oddHeader>
    <oddFooter>&amp;R&amp;"Meiryo UI,標準"&amp;8Page&amp;P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Normal="100" zoomScaleSheetLayoutView="100" workbookViewId="0">
      <selection activeCell="H2" sqref="H2"/>
    </sheetView>
  </sheetViews>
  <sheetFormatPr defaultRowHeight="13.5" x14ac:dyDescent="0.15"/>
  <cols>
    <col min="1" max="1" width="8.625" style="102" customWidth="1"/>
    <col min="2" max="3" width="28.625" style="102" customWidth="1"/>
    <col min="4" max="7" width="18.625" style="103" customWidth="1"/>
    <col min="8" max="11" width="13.625" style="103" customWidth="1"/>
    <col min="12" max="16384" width="9" style="257"/>
  </cols>
  <sheetData>
    <row r="1" spans="1:11" ht="20.100000000000001" customHeight="1" x14ac:dyDescent="0.15">
      <c r="A1" s="437" t="s">
        <v>94</v>
      </c>
      <c r="B1" s="439" t="s">
        <v>95</v>
      </c>
      <c r="C1" s="440"/>
      <c r="D1" s="443" t="s">
        <v>96</v>
      </c>
      <c r="E1" s="444"/>
      <c r="F1" s="445" t="s">
        <v>97</v>
      </c>
      <c r="G1" s="444"/>
      <c r="H1" s="431" t="s">
        <v>425</v>
      </c>
      <c r="I1" s="405"/>
      <c r="J1" s="405"/>
      <c r="K1" s="406"/>
    </row>
    <row r="2" spans="1:11" ht="20.100000000000001" customHeight="1" x14ac:dyDescent="0.15">
      <c r="A2" s="438"/>
      <c r="B2" s="441"/>
      <c r="C2" s="442"/>
      <c r="D2" s="31" t="s">
        <v>98</v>
      </c>
      <c r="E2" s="32" t="s">
        <v>99</v>
      </c>
      <c r="F2" s="33" t="s">
        <v>352</v>
      </c>
      <c r="G2" s="34" t="s">
        <v>353</v>
      </c>
      <c r="H2" s="31">
        <v>1</v>
      </c>
      <c r="I2" s="35">
        <v>2</v>
      </c>
      <c r="J2" s="35">
        <v>3</v>
      </c>
      <c r="K2" s="36">
        <v>4</v>
      </c>
    </row>
    <row r="3" spans="1:11" ht="19.5" customHeight="1" x14ac:dyDescent="0.15">
      <c r="A3" s="432" t="s">
        <v>100</v>
      </c>
      <c r="B3" s="435" t="s">
        <v>10</v>
      </c>
      <c r="C3" s="436"/>
      <c r="D3" s="37" t="s">
        <v>101</v>
      </c>
      <c r="E3" s="38"/>
      <c r="F3" s="39" t="s">
        <v>101</v>
      </c>
      <c r="G3" s="40"/>
      <c r="H3" s="41"/>
      <c r="I3" s="42" t="s">
        <v>101</v>
      </c>
      <c r="J3" s="42"/>
      <c r="K3" s="43"/>
    </row>
    <row r="4" spans="1:11" ht="19.5" customHeight="1" x14ac:dyDescent="0.15">
      <c r="A4" s="433"/>
      <c r="B4" s="435" t="s">
        <v>12</v>
      </c>
      <c r="C4" s="436"/>
      <c r="D4" s="37" t="s">
        <v>101</v>
      </c>
      <c r="E4" s="38"/>
      <c r="F4" s="39" t="s">
        <v>101</v>
      </c>
      <c r="G4" s="40"/>
      <c r="H4" s="41"/>
      <c r="I4" s="42"/>
      <c r="J4" s="42" t="s">
        <v>101</v>
      </c>
      <c r="K4" s="43"/>
    </row>
    <row r="5" spans="1:11" ht="19.5" customHeight="1" x14ac:dyDescent="0.15">
      <c r="A5" s="433"/>
      <c r="B5" s="435" t="s">
        <v>13</v>
      </c>
      <c r="C5" s="436"/>
      <c r="D5" s="37" t="s">
        <v>101</v>
      </c>
      <c r="E5" s="38"/>
      <c r="F5" s="39" t="s">
        <v>101</v>
      </c>
      <c r="G5" s="40"/>
      <c r="H5" s="41"/>
      <c r="I5" s="42"/>
      <c r="J5" s="42" t="s">
        <v>101</v>
      </c>
      <c r="K5" s="43"/>
    </row>
    <row r="6" spans="1:11" ht="19.5" customHeight="1" x14ac:dyDescent="0.15">
      <c r="A6" s="433"/>
      <c r="B6" s="435" t="s">
        <v>15</v>
      </c>
      <c r="C6" s="436"/>
      <c r="D6" s="37" t="s">
        <v>101</v>
      </c>
      <c r="E6" s="38"/>
      <c r="F6" s="39" t="s">
        <v>101</v>
      </c>
      <c r="G6" s="40"/>
      <c r="H6" s="41"/>
      <c r="I6" s="42"/>
      <c r="J6" s="42" t="s">
        <v>101</v>
      </c>
      <c r="K6" s="43"/>
    </row>
    <row r="7" spans="1:11" ht="19.5" customHeight="1" x14ac:dyDescent="0.15">
      <c r="A7" s="433"/>
      <c r="B7" s="435" t="s">
        <v>19</v>
      </c>
      <c r="C7" s="436"/>
      <c r="D7" s="37" t="s">
        <v>101</v>
      </c>
      <c r="E7" s="38"/>
      <c r="F7" s="39" t="s">
        <v>101</v>
      </c>
      <c r="G7" s="40"/>
      <c r="H7" s="41"/>
      <c r="I7" s="42"/>
      <c r="J7" s="42" t="s">
        <v>101</v>
      </c>
      <c r="K7" s="43"/>
    </row>
    <row r="8" spans="1:11" ht="19.5" customHeight="1" x14ac:dyDescent="0.15">
      <c r="A8" s="433"/>
      <c r="B8" s="435" t="s">
        <v>20</v>
      </c>
      <c r="C8" s="436"/>
      <c r="D8" s="37" t="s">
        <v>101</v>
      </c>
      <c r="E8" s="38"/>
      <c r="F8" s="39" t="s">
        <v>101</v>
      </c>
      <c r="G8" s="40"/>
      <c r="H8" s="41" t="s">
        <v>101</v>
      </c>
      <c r="I8" s="42"/>
      <c r="J8" s="42"/>
      <c r="K8" s="43"/>
    </row>
    <row r="9" spans="1:11" ht="19.5" customHeight="1" x14ac:dyDescent="0.15">
      <c r="A9" s="433"/>
      <c r="B9" s="435" t="s">
        <v>22</v>
      </c>
      <c r="C9" s="436"/>
      <c r="D9" s="37" t="s">
        <v>101</v>
      </c>
      <c r="E9" s="38"/>
      <c r="F9" s="39" t="s">
        <v>101</v>
      </c>
      <c r="G9" s="40"/>
      <c r="H9" s="41"/>
      <c r="I9" s="42" t="s">
        <v>101</v>
      </c>
      <c r="J9" s="42"/>
      <c r="K9" s="43"/>
    </row>
    <row r="10" spans="1:11" ht="19.5" customHeight="1" x14ac:dyDescent="0.15">
      <c r="A10" s="433"/>
      <c r="B10" s="435" t="s">
        <v>24</v>
      </c>
      <c r="C10" s="436"/>
      <c r="D10" s="37" t="s">
        <v>101</v>
      </c>
      <c r="E10" s="38"/>
      <c r="F10" s="39" t="s">
        <v>101</v>
      </c>
      <c r="G10" s="40"/>
      <c r="H10" s="41"/>
      <c r="I10" s="42" t="s">
        <v>101</v>
      </c>
      <c r="J10" s="42"/>
      <c r="K10" s="43"/>
    </row>
    <row r="11" spans="1:11" ht="19.5" customHeight="1" x14ac:dyDescent="0.15">
      <c r="A11" s="433"/>
      <c r="B11" s="435" t="s">
        <v>25</v>
      </c>
      <c r="C11" s="436"/>
      <c r="D11" s="37" t="s">
        <v>101</v>
      </c>
      <c r="E11" s="38"/>
      <c r="F11" s="39" t="s">
        <v>101</v>
      </c>
      <c r="G11" s="40"/>
      <c r="H11" s="41"/>
      <c r="I11" s="42"/>
      <c r="J11" s="42" t="s">
        <v>101</v>
      </c>
      <c r="K11" s="43"/>
    </row>
    <row r="12" spans="1:11" ht="19.5" customHeight="1" x14ac:dyDescent="0.15">
      <c r="A12" s="433"/>
      <c r="B12" s="435" t="s">
        <v>26</v>
      </c>
      <c r="C12" s="436"/>
      <c r="D12" s="37" t="s">
        <v>101</v>
      </c>
      <c r="E12" s="38"/>
      <c r="F12" s="39" t="s">
        <v>101</v>
      </c>
      <c r="G12" s="40"/>
      <c r="H12" s="41"/>
      <c r="I12" s="42" t="s">
        <v>101</v>
      </c>
      <c r="J12" s="42"/>
      <c r="K12" s="43"/>
    </row>
    <row r="13" spans="1:11" ht="19.5" customHeight="1" x14ac:dyDescent="0.15">
      <c r="A13" s="433"/>
      <c r="B13" s="435" t="s">
        <v>27</v>
      </c>
      <c r="C13" s="436"/>
      <c r="D13" s="37" t="s">
        <v>101</v>
      </c>
      <c r="E13" s="38"/>
      <c r="F13" s="44" t="s">
        <v>101</v>
      </c>
      <c r="G13" s="40"/>
      <c r="H13" s="41" t="s">
        <v>101</v>
      </c>
      <c r="I13" s="42"/>
      <c r="J13" s="42"/>
      <c r="K13" s="43"/>
    </row>
    <row r="14" spans="1:11" ht="19.5" customHeight="1" x14ac:dyDescent="0.15">
      <c r="A14" s="433"/>
      <c r="B14" s="435" t="s">
        <v>29</v>
      </c>
      <c r="C14" s="436"/>
      <c r="D14" s="37" t="s">
        <v>101</v>
      </c>
      <c r="E14" s="38"/>
      <c r="F14" s="44" t="s">
        <v>101</v>
      </c>
      <c r="G14" s="40"/>
      <c r="H14" s="41"/>
      <c r="I14" s="42" t="s">
        <v>101</v>
      </c>
      <c r="J14" s="42"/>
      <c r="K14" s="43"/>
    </row>
    <row r="15" spans="1:11" ht="19.5" customHeight="1" x14ac:dyDescent="0.15">
      <c r="A15" s="433"/>
      <c r="B15" s="435" t="s">
        <v>30</v>
      </c>
      <c r="C15" s="436"/>
      <c r="D15" s="37" t="s">
        <v>101</v>
      </c>
      <c r="E15" s="38"/>
      <c r="F15" s="44" t="s">
        <v>101</v>
      </c>
      <c r="G15" s="40"/>
      <c r="H15" s="41"/>
      <c r="I15" s="42"/>
      <c r="J15" s="42" t="s">
        <v>101</v>
      </c>
      <c r="K15" s="43"/>
    </row>
    <row r="16" spans="1:11" ht="19.5" customHeight="1" x14ac:dyDescent="0.15">
      <c r="A16" s="433"/>
      <c r="B16" s="435" t="s">
        <v>31</v>
      </c>
      <c r="C16" s="436"/>
      <c r="D16" s="37" t="s">
        <v>101</v>
      </c>
      <c r="E16" s="45"/>
      <c r="F16" s="39" t="s">
        <v>101</v>
      </c>
      <c r="G16" s="46"/>
      <c r="H16" s="41" t="s">
        <v>101</v>
      </c>
      <c r="I16" s="42"/>
      <c r="J16" s="42"/>
      <c r="K16" s="43"/>
    </row>
    <row r="17" spans="1:11" ht="19.5" customHeight="1" x14ac:dyDescent="0.15">
      <c r="A17" s="433"/>
      <c r="B17" s="435" t="s">
        <v>32</v>
      </c>
      <c r="C17" s="436"/>
      <c r="D17" s="37" t="s">
        <v>101</v>
      </c>
      <c r="E17" s="45"/>
      <c r="F17" s="39" t="s">
        <v>101</v>
      </c>
      <c r="G17" s="46"/>
      <c r="H17" s="41"/>
      <c r="I17" s="42"/>
      <c r="J17" s="42" t="s">
        <v>102</v>
      </c>
      <c r="K17" s="43"/>
    </row>
    <row r="18" spans="1:11" ht="19.5" customHeight="1" x14ac:dyDescent="0.15">
      <c r="A18" s="433"/>
      <c r="B18" s="435" t="s">
        <v>33</v>
      </c>
      <c r="C18" s="436"/>
      <c r="D18" s="37" t="s">
        <v>101</v>
      </c>
      <c r="E18" s="45"/>
      <c r="F18" s="39" t="s">
        <v>101</v>
      </c>
      <c r="G18" s="46"/>
      <c r="H18" s="41"/>
      <c r="I18" s="42"/>
      <c r="J18" s="42" t="s">
        <v>102</v>
      </c>
      <c r="K18" s="43"/>
    </row>
    <row r="19" spans="1:11" ht="19.5" customHeight="1" x14ac:dyDescent="0.15">
      <c r="A19" s="433"/>
      <c r="B19" s="435" t="s">
        <v>34</v>
      </c>
      <c r="C19" s="436"/>
      <c r="D19" s="37" t="s">
        <v>102</v>
      </c>
      <c r="E19" s="45"/>
      <c r="F19" s="39" t="s">
        <v>102</v>
      </c>
      <c r="G19" s="40"/>
      <c r="H19" s="41"/>
      <c r="I19" s="42"/>
      <c r="J19" s="42" t="s">
        <v>102</v>
      </c>
      <c r="K19" s="43"/>
    </row>
    <row r="20" spans="1:11" ht="19.5" customHeight="1" x14ac:dyDescent="0.15">
      <c r="A20" s="433"/>
      <c r="B20" s="435" t="s">
        <v>103</v>
      </c>
      <c r="C20" s="436"/>
      <c r="D20" s="37" t="s">
        <v>102</v>
      </c>
      <c r="E20" s="45"/>
      <c r="F20" s="39" t="s">
        <v>102</v>
      </c>
      <c r="G20" s="40"/>
      <c r="H20" s="41"/>
      <c r="I20" s="42"/>
      <c r="J20" s="42" t="s">
        <v>102</v>
      </c>
      <c r="K20" s="43"/>
    </row>
    <row r="21" spans="1:11" ht="19.5" customHeight="1" x14ac:dyDescent="0.15">
      <c r="A21" s="433"/>
      <c r="B21" s="435" t="s">
        <v>36</v>
      </c>
      <c r="C21" s="436"/>
      <c r="D21" s="37" t="s">
        <v>101</v>
      </c>
      <c r="E21" s="45"/>
      <c r="F21" s="39" t="s">
        <v>101</v>
      </c>
      <c r="G21" s="40"/>
      <c r="H21" s="41"/>
      <c r="I21" s="42"/>
      <c r="J21" s="42" t="s">
        <v>101</v>
      </c>
      <c r="K21" s="43"/>
    </row>
    <row r="22" spans="1:11" ht="19.5" customHeight="1" x14ac:dyDescent="0.15">
      <c r="A22" s="433"/>
      <c r="B22" s="435" t="s">
        <v>37</v>
      </c>
      <c r="C22" s="436"/>
      <c r="D22" s="37" t="s">
        <v>101</v>
      </c>
      <c r="E22" s="45"/>
      <c r="F22" s="39" t="s">
        <v>101</v>
      </c>
      <c r="G22" s="40"/>
      <c r="H22" s="41"/>
      <c r="I22" s="42"/>
      <c r="J22" s="42" t="s">
        <v>101</v>
      </c>
      <c r="K22" s="43"/>
    </row>
    <row r="23" spans="1:11" ht="19.5" customHeight="1" x14ac:dyDescent="0.15">
      <c r="A23" s="433"/>
      <c r="B23" s="435" t="s">
        <v>38</v>
      </c>
      <c r="C23" s="436"/>
      <c r="D23" s="37" t="s">
        <v>101</v>
      </c>
      <c r="E23" s="45"/>
      <c r="F23" s="39" t="s">
        <v>101</v>
      </c>
      <c r="G23" s="40"/>
      <c r="H23" s="41"/>
      <c r="I23" s="42"/>
      <c r="J23" s="42" t="s">
        <v>101</v>
      </c>
      <c r="K23" s="43"/>
    </row>
    <row r="24" spans="1:11" ht="19.5" customHeight="1" x14ac:dyDescent="0.15">
      <c r="A24" s="433"/>
      <c r="B24" s="446" t="s">
        <v>104</v>
      </c>
      <c r="C24" s="447"/>
      <c r="D24" s="37" t="s">
        <v>101</v>
      </c>
      <c r="E24" s="45"/>
      <c r="F24" s="39" t="s">
        <v>101</v>
      </c>
      <c r="G24" s="46"/>
      <c r="H24" s="47"/>
      <c r="I24" s="42"/>
      <c r="J24" s="42" t="s">
        <v>101</v>
      </c>
      <c r="K24" s="48"/>
    </row>
    <row r="25" spans="1:11" ht="19.5" customHeight="1" x14ac:dyDescent="0.15">
      <c r="A25" s="433"/>
      <c r="B25" s="446" t="s">
        <v>105</v>
      </c>
      <c r="C25" s="447"/>
      <c r="D25" s="37" t="s">
        <v>102</v>
      </c>
      <c r="E25" s="45"/>
      <c r="F25" s="39" t="s">
        <v>102</v>
      </c>
      <c r="G25" s="46"/>
      <c r="H25" s="47" t="s">
        <v>102</v>
      </c>
      <c r="I25" s="42"/>
      <c r="J25" s="42"/>
      <c r="K25" s="48"/>
    </row>
    <row r="26" spans="1:11" ht="19.5" customHeight="1" x14ac:dyDescent="0.15">
      <c r="A26" s="433"/>
      <c r="B26" s="457" t="s">
        <v>106</v>
      </c>
      <c r="C26" s="458"/>
      <c r="D26" s="37" t="s">
        <v>102</v>
      </c>
      <c r="E26" s="45"/>
      <c r="F26" s="39" t="s">
        <v>102</v>
      </c>
      <c r="G26" s="46"/>
      <c r="H26" s="41"/>
      <c r="I26" s="42" t="s">
        <v>101</v>
      </c>
      <c r="J26" s="42"/>
      <c r="K26" s="43"/>
    </row>
    <row r="27" spans="1:11" ht="19.5" customHeight="1" x14ac:dyDescent="0.15">
      <c r="A27" s="433"/>
      <c r="B27" s="446" t="s">
        <v>107</v>
      </c>
      <c r="C27" s="447"/>
      <c r="D27" s="37" t="s">
        <v>102</v>
      </c>
      <c r="E27" s="45"/>
      <c r="F27" s="39" t="s">
        <v>102</v>
      </c>
      <c r="G27" s="46"/>
      <c r="H27" s="41"/>
      <c r="I27" s="42" t="s">
        <v>101</v>
      </c>
      <c r="J27" s="42"/>
      <c r="K27" s="43"/>
    </row>
    <row r="28" spans="1:11" ht="19.5" customHeight="1" x14ac:dyDescent="0.15">
      <c r="A28" s="433"/>
      <c r="B28" s="435" t="s">
        <v>43</v>
      </c>
      <c r="C28" s="436"/>
      <c r="D28" s="37"/>
      <c r="E28" s="37" t="s">
        <v>101</v>
      </c>
      <c r="F28" s="459"/>
      <c r="G28" s="460"/>
      <c r="H28" s="448"/>
      <c r="I28" s="449"/>
      <c r="J28" s="449"/>
      <c r="K28" s="450"/>
    </row>
    <row r="29" spans="1:11" ht="19.5" customHeight="1" x14ac:dyDescent="0.15">
      <c r="A29" s="433"/>
      <c r="B29" s="435" t="s">
        <v>44</v>
      </c>
      <c r="C29" s="436"/>
      <c r="D29" s="37"/>
      <c r="E29" s="37" t="s">
        <v>101</v>
      </c>
      <c r="F29" s="461"/>
      <c r="G29" s="462"/>
      <c r="H29" s="451"/>
      <c r="I29" s="452"/>
      <c r="J29" s="452"/>
      <c r="K29" s="453"/>
    </row>
    <row r="30" spans="1:11" ht="19.5" customHeight="1" x14ac:dyDescent="0.15">
      <c r="A30" s="433"/>
      <c r="B30" s="435" t="s">
        <v>45</v>
      </c>
      <c r="C30" s="436"/>
      <c r="D30" s="37"/>
      <c r="E30" s="37" t="s">
        <v>101</v>
      </c>
      <c r="F30" s="461"/>
      <c r="G30" s="462"/>
      <c r="H30" s="451"/>
      <c r="I30" s="452"/>
      <c r="J30" s="452"/>
      <c r="K30" s="453"/>
    </row>
    <row r="31" spans="1:11" ht="19.5" customHeight="1" x14ac:dyDescent="0.15">
      <c r="A31" s="433"/>
      <c r="B31" s="435" t="s">
        <v>108</v>
      </c>
      <c r="C31" s="436"/>
      <c r="D31" s="37"/>
      <c r="E31" s="49" t="s">
        <v>102</v>
      </c>
      <c r="F31" s="461"/>
      <c r="G31" s="462"/>
      <c r="H31" s="451"/>
      <c r="I31" s="452"/>
      <c r="J31" s="452"/>
      <c r="K31" s="453"/>
    </row>
    <row r="32" spans="1:11" ht="19.5" customHeight="1" x14ac:dyDescent="0.15">
      <c r="A32" s="433"/>
      <c r="B32" s="435" t="s">
        <v>401</v>
      </c>
      <c r="C32" s="436"/>
      <c r="D32" s="37"/>
      <c r="E32" s="49" t="s">
        <v>102</v>
      </c>
      <c r="F32" s="461"/>
      <c r="G32" s="462"/>
      <c r="H32" s="451"/>
      <c r="I32" s="452"/>
      <c r="J32" s="452"/>
      <c r="K32" s="453"/>
    </row>
    <row r="33" spans="1:11" ht="19.5" customHeight="1" x14ac:dyDescent="0.15">
      <c r="A33" s="434"/>
      <c r="B33" s="435" t="s">
        <v>402</v>
      </c>
      <c r="C33" s="436"/>
      <c r="D33" s="37"/>
      <c r="E33" s="49" t="s">
        <v>102</v>
      </c>
      <c r="F33" s="463"/>
      <c r="G33" s="464"/>
      <c r="H33" s="454"/>
      <c r="I33" s="455"/>
      <c r="J33" s="455"/>
      <c r="K33" s="456"/>
    </row>
    <row r="34" spans="1:11" ht="19.5" customHeight="1" x14ac:dyDescent="0.15">
      <c r="A34" s="432" t="s">
        <v>109</v>
      </c>
      <c r="B34" s="435" t="s">
        <v>46</v>
      </c>
      <c r="C34" s="436"/>
      <c r="D34" s="37" t="s">
        <v>101</v>
      </c>
      <c r="E34" s="38"/>
      <c r="F34" s="39" t="s">
        <v>101</v>
      </c>
      <c r="G34" s="40"/>
      <c r="H34" s="41" t="s">
        <v>101</v>
      </c>
      <c r="I34" s="42"/>
      <c r="J34" s="42"/>
      <c r="K34" s="43"/>
    </row>
    <row r="35" spans="1:11" ht="19.5" customHeight="1" x14ac:dyDescent="0.15">
      <c r="A35" s="433"/>
      <c r="B35" s="435" t="s">
        <v>48</v>
      </c>
      <c r="C35" s="436"/>
      <c r="D35" s="37" t="s">
        <v>101</v>
      </c>
      <c r="E35" s="38"/>
      <c r="F35" s="39" t="s">
        <v>102</v>
      </c>
      <c r="G35" s="40"/>
      <c r="H35" s="41"/>
      <c r="I35" s="42"/>
      <c r="J35" s="42" t="s">
        <v>101</v>
      </c>
      <c r="K35" s="43"/>
    </row>
    <row r="36" spans="1:11" ht="19.5" customHeight="1" x14ac:dyDescent="0.15">
      <c r="A36" s="433"/>
      <c r="B36" s="435" t="s">
        <v>50</v>
      </c>
      <c r="C36" s="436"/>
      <c r="D36" s="37" t="s">
        <v>101</v>
      </c>
      <c r="E36" s="38"/>
      <c r="F36" s="39" t="s">
        <v>101</v>
      </c>
      <c r="G36" s="40"/>
      <c r="H36" s="41"/>
      <c r="I36" s="42"/>
      <c r="J36" s="42" t="s">
        <v>101</v>
      </c>
      <c r="K36" s="43"/>
    </row>
    <row r="37" spans="1:11" ht="19.5" customHeight="1" x14ac:dyDescent="0.15">
      <c r="A37" s="433"/>
      <c r="B37" s="435" t="s">
        <v>53</v>
      </c>
      <c r="C37" s="436"/>
      <c r="D37" s="50" t="s">
        <v>101</v>
      </c>
      <c r="E37" s="38"/>
      <c r="F37" s="39" t="s">
        <v>101</v>
      </c>
      <c r="G37" s="40"/>
      <c r="H37" s="41"/>
      <c r="I37" s="42"/>
      <c r="J37" s="42" t="s">
        <v>101</v>
      </c>
      <c r="K37" s="43"/>
    </row>
    <row r="38" spans="1:11" ht="19.5" customHeight="1" x14ac:dyDescent="0.15">
      <c r="A38" s="433"/>
      <c r="B38" s="435" t="s">
        <v>54</v>
      </c>
      <c r="C38" s="436"/>
      <c r="D38" s="37" t="s">
        <v>101</v>
      </c>
      <c r="E38" s="38"/>
      <c r="F38" s="39" t="s">
        <v>101</v>
      </c>
      <c r="G38" s="51"/>
      <c r="H38" s="52"/>
      <c r="I38" s="42" t="s">
        <v>101</v>
      </c>
      <c r="J38" s="53"/>
      <c r="K38" s="54"/>
    </row>
    <row r="39" spans="1:11" ht="19.5" customHeight="1" x14ac:dyDescent="0.15">
      <c r="A39" s="433"/>
      <c r="B39" s="435" t="s">
        <v>56</v>
      </c>
      <c r="C39" s="436"/>
      <c r="D39" s="37" t="s">
        <v>101</v>
      </c>
      <c r="E39" s="38"/>
      <c r="F39" s="39" t="s">
        <v>101</v>
      </c>
      <c r="G39" s="40"/>
      <c r="H39" s="41"/>
      <c r="I39" s="42"/>
      <c r="J39" s="42" t="s">
        <v>101</v>
      </c>
      <c r="K39" s="43"/>
    </row>
    <row r="40" spans="1:11" ht="19.5" customHeight="1" x14ac:dyDescent="0.15">
      <c r="A40" s="433"/>
      <c r="B40" s="435" t="s">
        <v>58</v>
      </c>
      <c r="C40" s="436"/>
      <c r="D40" s="37" t="s">
        <v>101</v>
      </c>
      <c r="E40" s="38"/>
      <c r="F40" s="55" t="s">
        <v>101</v>
      </c>
      <c r="G40" s="40"/>
      <c r="H40" s="41"/>
      <c r="I40" s="42" t="s">
        <v>101</v>
      </c>
      <c r="J40" s="42"/>
      <c r="K40" s="43"/>
    </row>
    <row r="41" spans="1:11" ht="19.5" customHeight="1" x14ac:dyDescent="0.15">
      <c r="A41" s="465"/>
      <c r="B41" s="446" t="s">
        <v>110</v>
      </c>
      <c r="C41" s="447"/>
      <c r="D41" s="39" t="s">
        <v>101</v>
      </c>
      <c r="E41" s="38"/>
      <c r="F41" s="44" t="s">
        <v>101</v>
      </c>
      <c r="G41" s="40"/>
      <c r="H41" s="41" t="s">
        <v>101</v>
      </c>
      <c r="I41" s="42"/>
      <c r="J41" s="42"/>
      <c r="K41" s="43"/>
    </row>
    <row r="42" spans="1:11" ht="19.5" customHeight="1" x14ac:dyDescent="0.15">
      <c r="A42" s="432" t="s">
        <v>109</v>
      </c>
      <c r="B42" s="446" t="s">
        <v>61</v>
      </c>
      <c r="C42" s="447"/>
      <c r="D42" s="39" t="s">
        <v>101</v>
      </c>
      <c r="E42" s="38"/>
      <c r="F42" s="39" t="s">
        <v>101</v>
      </c>
      <c r="G42" s="40"/>
      <c r="H42" s="41" t="s">
        <v>101</v>
      </c>
      <c r="I42" s="42"/>
      <c r="J42" s="42"/>
      <c r="K42" s="43"/>
    </row>
    <row r="43" spans="1:11" ht="19.5" customHeight="1" x14ac:dyDescent="0.15">
      <c r="A43" s="433"/>
      <c r="B43" s="446" t="s">
        <v>111</v>
      </c>
      <c r="C43" s="447"/>
      <c r="D43" s="39" t="s">
        <v>102</v>
      </c>
      <c r="E43" s="56"/>
      <c r="F43" s="39" t="s">
        <v>101</v>
      </c>
      <c r="G43" s="40"/>
      <c r="H43" s="41" t="s">
        <v>101</v>
      </c>
      <c r="I43" s="42"/>
      <c r="J43" s="42"/>
      <c r="K43" s="43"/>
    </row>
    <row r="44" spans="1:11" ht="19.5" customHeight="1" x14ac:dyDescent="0.15">
      <c r="A44" s="433"/>
      <c r="B44" s="466" t="s">
        <v>62</v>
      </c>
      <c r="C44" s="467"/>
      <c r="D44" s="57" t="s">
        <v>101</v>
      </c>
      <c r="E44" s="58"/>
      <c r="F44" s="57" t="s">
        <v>101</v>
      </c>
      <c r="G44" s="59"/>
      <c r="H44" s="60"/>
      <c r="I44" s="61"/>
      <c r="J44" s="61" t="s">
        <v>101</v>
      </c>
      <c r="K44" s="62"/>
    </row>
    <row r="45" spans="1:11" ht="19.5" customHeight="1" x14ac:dyDescent="0.15">
      <c r="A45" s="433"/>
      <c r="B45" s="466" t="s">
        <v>112</v>
      </c>
      <c r="C45" s="467"/>
      <c r="D45" s="37" t="s">
        <v>101</v>
      </c>
      <c r="E45" s="38"/>
      <c r="F45" s="39" t="s">
        <v>101</v>
      </c>
      <c r="G45" s="46"/>
      <c r="H45" s="47"/>
      <c r="I45" s="42"/>
      <c r="J45" s="42" t="s">
        <v>101</v>
      </c>
      <c r="K45" s="43"/>
    </row>
    <row r="46" spans="1:11" ht="19.5" customHeight="1" x14ac:dyDescent="0.15">
      <c r="A46" s="433"/>
      <c r="B46" s="435" t="s">
        <v>65</v>
      </c>
      <c r="C46" s="436"/>
      <c r="D46" s="37"/>
      <c r="E46" s="38" t="s">
        <v>101</v>
      </c>
      <c r="F46" s="459"/>
      <c r="G46" s="460"/>
      <c r="H46" s="448"/>
      <c r="I46" s="449"/>
      <c r="J46" s="449"/>
      <c r="K46" s="450"/>
    </row>
    <row r="47" spans="1:11" ht="19.5" customHeight="1" x14ac:dyDescent="0.15">
      <c r="A47" s="433"/>
      <c r="B47" s="435" t="s">
        <v>66</v>
      </c>
      <c r="C47" s="436"/>
      <c r="D47" s="37"/>
      <c r="E47" s="38" t="s">
        <v>101</v>
      </c>
      <c r="F47" s="461"/>
      <c r="G47" s="462"/>
      <c r="H47" s="451"/>
      <c r="I47" s="452"/>
      <c r="J47" s="452"/>
      <c r="K47" s="453"/>
    </row>
    <row r="48" spans="1:11" ht="19.5" customHeight="1" x14ac:dyDescent="0.15">
      <c r="A48" s="433"/>
      <c r="B48" s="435" t="s">
        <v>67</v>
      </c>
      <c r="C48" s="436"/>
      <c r="D48" s="37"/>
      <c r="E48" s="38" t="s">
        <v>101</v>
      </c>
      <c r="F48" s="461"/>
      <c r="G48" s="462"/>
      <c r="H48" s="451"/>
      <c r="I48" s="452"/>
      <c r="J48" s="452"/>
      <c r="K48" s="453"/>
    </row>
    <row r="49" spans="1:11" ht="19.5" customHeight="1" x14ac:dyDescent="0.15">
      <c r="A49" s="433"/>
      <c r="B49" s="435" t="s">
        <v>69</v>
      </c>
      <c r="C49" s="436"/>
      <c r="D49" s="37"/>
      <c r="E49" s="38" t="s">
        <v>101</v>
      </c>
      <c r="F49" s="461"/>
      <c r="G49" s="462"/>
      <c r="H49" s="451"/>
      <c r="I49" s="452"/>
      <c r="J49" s="452"/>
      <c r="K49" s="453"/>
    </row>
    <row r="50" spans="1:11" ht="19.5" customHeight="1" x14ac:dyDescent="0.15">
      <c r="A50" s="465"/>
      <c r="B50" s="446" t="s">
        <v>70</v>
      </c>
      <c r="C50" s="447"/>
      <c r="D50" s="39"/>
      <c r="E50" s="56" t="s">
        <v>101</v>
      </c>
      <c r="F50" s="463"/>
      <c r="G50" s="464"/>
      <c r="H50" s="454"/>
      <c r="I50" s="455"/>
      <c r="J50" s="455"/>
      <c r="K50" s="456"/>
    </row>
    <row r="51" spans="1:11" ht="19.5" customHeight="1" x14ac:dyDescent="0.15">
      <c r="A51" s="478" t="s">
        <v>113</v>
      </c>
      <c r="B51" s="446" t="s">
        <v>71</v>
      </c>
      <c r="C51" s="447"/>
      <c r="D51" s="41" t="s">
        <v>101</v>
      </c>
      <c r="E51" s="56"/>
      <c r="F51" s="57" t="s">
        <v>101</v>
      </c>
      <c r="G51" s="63"/>
      <c r="H51" s="60"/>
      <c r="I51" s="64" t="s">
        <v>101</v>
      </c>
      <c r="J51" s="61"/>
      <c r="K51" s="62"/>
    </row>
    <row r="52" spans="1:11" ht="19.5" customHeight="1" x14ac:dyDescent="0.15">
      <c r="A52" s="478"/>
      <c r="B52" s="435" t="s">
        <v>73</v>
      </c>
      <c r="C52" s="436"/>
      <c r="D52" s="50" t="s">
        <v>101</v>
      </c>
      <c r="E52" s="38"/>
      <c r="F52" s="39" t="s">
        <v>101</v>
      </c>
      <c r="G52" s="40"/>
      <c r="H52" s="41"/>
      <c r="I52" s="42" t="s">
        <v>101</v>
      </c>
      <c r="J52" s="42"/>
      <c r="K52" s="43"/>
    </row>
    <row r="53" spans="1:11" ht="19.5" customHeight="1" x14ac:dyDescent="0.15">
      <c r="A53" s="478"/>
      <c r="B53" s="435" t="s">
        <v>114</v>
      </c>
      <c r="C53" s="436"/>
      <c r="D53" s="50" t="s">
        <v>101</v>
      </c>
      <c r="E53" s="38"/>
      <c r="F53" s="39" t="s">
        <v>101</v>
      </c>
      <c r="G53" s="40"/>
      <c r="H53" s="41"/>
      <c r="I53" s="42"/>
      <c r="J53" s="42" t="s">
        <v>101</v>
      </c>
      <c r="K53" s="43"/>
    </row>
    <row r="54" spans="1:11" ht="19.5" customHeight="1" x14ac:dyDescent="0.15">
      <c r="A54" s="478"/>
      <c r="B54" s="435" t="s">
        <v>76</v>
      </c>
      <c r="C54" s="436"/>
      <c r="D54" s="50" t="s">
        <v>101</v>
      </c>
      <c r="E54" s="38"/>
      <c r="F54" s="39" t="s">
        <v>101</v>
      </c>
      <c r="G54" s="40"/>
      <c r="H54" s="41"/>
      <c r="I54" s="42"/>
      <c r="J54" s="42" t="s">
        <v>101</v>
      </c>
      <c r="K54" s="43"/>
    </row>
    <row r="55" spans="1:11" ht="19.5" customHeight="1" x14ac:dyDescent="0.15">
      <c r="A55" s="478"/>
      <c r="B55" s="435" t="s">
        <v>78</v>
      </c>
      <c r="C55" s="436"/>
      <c r="D55" s="50" t="s">
        <v>101</v>
      </c>
      <c r="E55" s="38"/>
      <c r="F55" s="39" t="s">
        <v>101</v>
      </c>
      <c r="G55" s="40"/>
      <c r="H55" s="41"/>
      <c r="I55" s="42" t="s">
        <v>101</v>
      </c>
      <c r="J55" s="42"/>
      <c r="K55" s="43"/>
    </row>
    <row r="56" spans="1:11" ht="19.5" customHeight="1" x14ac:dyDescent="0.15">
      <c r="A56" s="478"/>
      <c r="B56" s="435" t="s">
        <v>80</v>
      </c>
      <c r="C56" s="436"/>
      <c r="D56" s="50" t="s">
        <v>101</v>
      </c>
      <c r="E56" s="38"/>
      <c r="F56" s="39" t="s">
        <v>101</v>
      </c>
      <c r="G56" s="40"/>
      <c r="H56" s="41"/>
      <c r="I56" s="42"/>
      <c r="J56" s="42" t="s">
        <v>101</v>
      </c>
      <c r="K56" s="43"/>
    </row>
    <row r="57" spans="1:11" ht="19.5" customHeight="1" x14ac:dyDescent="0.15">
      <c r="A57" s="478"/>
      <c r="B57" s="435" t="s">
        <v>82</v>
      </c>
      <c r="C57" s="436"/>
      <c r="D57" s="50" t="s">
        <v>101</v>
      </c>
      <c r="E57" s="38"/>
      <c r="F57" s="39" t="s">
        <v>102</v>
      </c>
      <c r="G57" s="40"/>
      <c r="H57" s="41"/>
      <c r="I57" s="42"/>
      <c r="J57" s="42" t="s">
        <v>101</v>
      </c>
      <c r="K57" s="43"/>
    </row>
    <row r="58" spans="1:11" ht="19.5" customHeight="1" x14ac:dyDescent="0.15">
      <c r="A58" s="478"/>
      <c r="B58" s="435" t="s">
        <v>83</v>
      </c>
      <c r="C58" s="436"/>
      <c r="D58" s="37" t="s">
        <v>101</v>
      </c>
      <c r="E58" s="65"/>
      <c r="F58" s="39" t="s">
        <v>101</v>
      </c>
      <c r="G58" s="66"/>
      <c r="H58" s="41"/>
      <c r="I58" s="42"/>
      <c r="J58" s="42" t="s">
        <v>101</v>
      </c>
      <c r="K58" s="43"/>
    </row>
    <row r="59" spans="1:11" ht="19.5" customHeight="1" x14ac:dyDescent="0.15">
      <c r="A59" s="478"/>
      <c r="B59" s="435" t="s">
        <v>84</v>
      </c>
      <c r="C59" s="436"/>
      <c r="D59" s="37" t="s">
        <v>101</v>
      </c>
      <c r="E59" s="65"/>
      <c r="F59" s="39" t="s">
        <v>101</v>
      </c>
      <c r="G59" s="66"/>
      <c r="H59" s="41"/>
      <c r="I59" s="42"/>
      <c r="J59" s="42" t="s">
        <v>101</v>
      </c>
      <c r="K59" s="43"/>
    </row>
    <row r="60" spans="1:11" ht="19.5" customHeight="1" x14ac:dyDescent="0.15">
      <c r="A60" s="478"/>
      <c r="B60" s="435" t="s">
        <v>85</v>
      </c>
      <c r="C60" s="436"/>
      <c r="D60" s="37" t="s">
        <v>101</v>
      </c>
      <c r="E60" s="65"/>
      <c r="F60" s="44" t="s">
        <v>101</v>
      </c>
      <c r="G60" s="40"/>
      <c r="H60" s="50"/>
      <c r="I60" s="42" t="s">
        <v>101</v>
      </c>
      <c r="J60" s="50"/>
      <c r="K60" s="43"/>
    </row>
    <row r="61" spans="1:11" ht="19.5" customHeight="1" x14ac:dyDescent="0.15">
      <c r="A61" s="478"/>
      <c r="B61" s="446" t="s">
        <v>115</v>
      </c>
      <c r="C61" s="447"/>
      <c r="D61" s="37" t="s">
        <v>101</v>
      </c>
      <c r="E61" s="65"/>
      <c r="F61" s="39" t="s">
        <v>101</v>
      </c>
      <c r="G61" s="46"/>
      <c r="H61" s="50"/>
      <c r="I61" s="42" t="s">
        <v>101</v>
      </c>
      <c r="J61" s="50"/>
      <c r="K61" s="48"/>
    </row>
    <row r="62" spans="1:11" ht="19.5" customHeight="1" x14ac:dyDescent="0.15">
      <c r="A62" s="478"/>
      <c r="B62" s="435" t="s">
        <v>90</v>
      </c>
      <c r="C62" s="436"/>
      <c r="D62" s="37" t="s">
        <v>101</v>
      </c>
      <c r="E62" s="65"/>
      <c r="F62" s="39" t="s">
        <v>101</v>
      </c>
      <c r="G62" s="46"/>
      <c r="H62" s="50"/>
      <c r="I62" s="42"/>
      <c r="J62" s="42" t="s">
        <v>101</v>
      </c>
      <c r="K62" s="48"/>
    </row>
    <row r="63" spans="1:11" ht="19.5" customHeight="1" x14ac:dyDescent="0.15">
      <c r="A63" s="478"/>
      <c r="B63" s="435" t="s">
        <v>89</v>
      </c>
      <c r="C63" s="436"/>
      <c r="D63" s="67"/>
      <c r="E63" s="65" t="s">
        <v>102</v>
      </c>
      <c r="F63" s="459"/>
      <c r="G63" s="460"/>
      <c r="H63" s="448"/>
      <c r="I63" s="449"/>
      <c r="J63" s="449"/>
      <c r="K63" s="450"/>
    </row>
    <row r="64" spans="1:11" ht="19.5" customHeight="1" x14ac:dyDescent="0.15">
      <c r="A64" s="478"/>
      <c r="B64" s="435" t="s">
        <v>91</v>
      </c>
      <c r="C64" s="436"/>
      <c r="D64" s="64"/>
      <c r="E64" s="65" t="s">
        <v>101</v>
      </c>
      <c r="F64" s="461"/>
      <c r="G64" s="462"/>
      <c r="H64" s="451"/>
      <c r="I64" s="452"/>
      <c r="J64" s="452"/>
      <c r="K64" s="453"/>
    </row>
    <row r="65" spans="1:11" ht="19.5" customHeight="1" thickBot="1" x14ac:dyDescent="0.2">
      <c r="A65" s="479"/>
      <c r="B65" s="476" t="s">
        <v>93</v>
      </c>
      <c r="C65" s="477"/>
      <c r="D65" s="64"/>
      <c r="E65" s="65" t="s">
        <v>101</v>
      </c>
      <c r="F65" s="471"/>
      <c r="G65" s="472"/>
      <c r="H65" s="473"/>
      <c r="I65" s="474"/>
      <c r="J65" s="474"/>
      <c r="K65" s="475"/>
    </row>
    <row r="66" spans="1:11" ht="19.5" customHeight="1" thickTop="1" thickBot="1" x14ac:dyDescent="0.2">
      <c r="A66" s="469" t="s">
        <v>116</v>
      </c>
      <c r="B66" s="470"/>
      <c r="C66" s="68">
        <f>COUNTA(B3:C65)</f>
        <v>63</v>
      </c>
      <c r="D66" s="69">
        <f>COUNTIF(D3:D65,"○")</f>
        <v>49</v>
      </c>
      <c r="E66" s="68">
        <f>COUNTIF(E3:E65,"○")</f>
        <v>14</v>
      </c>
      <c r="F66" s="69">
        <f t="shared" ref="F66:J66" si="0">COUNTIF(F3:F65,"○")</f>
        <v>49</v>
      </c>
      <c r="G66" s="68">
        <f t="shared" si="0"/>
        <v>0</v>
      </c>
      <c r="H66" s="70">
        <f t="shared" si="0"/>
        <v>8</v>
      </c>
      <c r="I66" s="71">
        <f t="shared" si="0"/>
        <v>14</v>
      </c>
      <c r="J66" s="71">
        <f t="shared" si="0"/>
        <v>27</v>
      </c>
      <c r="K66" s="72">
        <f>COUNTIF(K3:K65,"○")</f>
        <v>0</v>
      </c>
    </row>
    <row r="67" spans="1:11" s="278" customFormat="1" ht="6.75" customHeight="1" x14ac:dyDescent="0.15">
      <c r="A67" s="73"/>
      <c r="B67" s="73"/>
      <c r="C67" s="74"/>
      <c r="D67" s="74"/>
      <c r="E67" s="74"/>
      <c r="F67" s="74"/>
      <c r="G67" s="74"/>
      <c r="H67" s="74"/>
      <c r="I67" s="74"/>
      <c r="J67" s="74"/>
      <c r="K67" s="74"/>
    </row>
    <row r="68" spans="1:11" ht="15.95" customHeight="1" x14ac:dyDescent="0.15">
      <c r="A68" s="75" t="s">
        <v>117</v>
      </c>
      <c r="B68" s="76" t="s">
        <v>118</v>
      </c>
      <c r="C68" s="76"/>
      <c r="D68" s="76"/>
      <c r="E68" s="76"/>
      <c r="F68" s="76"/>
      <c r="G68" s="76"/>
      <c r="H68" s="76"/>
      <c r="I68" s="76"/>
      <c r="J68" s="77"/>
      <c r="K68" s="78"/>
    </row>
    <row r="69" spans="1:11" ht="15.95" customHeight="1" x14ac:dyDescent="0.15">
      <c r="A69" s="75"/>
      <c r="B69" s="79" t="s">
        <v>100</v>
      </c>
      <c r="C69" s="80" t="s">
        <v>119</v>
      </c>
      <c r="D69" s="81"/>
      <c r="E69" s="81"/>
      <c r="F69" s="81"/>
      <c r="G69" s="82"/>
      <c r="H69" s="83"/>
      <c r="I69" s="84"/>
      <c r="J69" s="85"/>
      <c r="K69" s="85"/>
    </row>
    <row r="70" spans="1:11" ht="15.95" customHeight="1" x14ac:dyDescent="0.15">
      <c r="A70" s="75"/>
      <c r="B70" s="79" t="s">
        <v>109</v>
      </c>
      <c r="C70" s="80" t="s">
        <v>120</v>
      </c>
      <c r="D70" s="81"/>
      <c r="E70" s="81"/>
      <c r="F70" s="81"/>
      <c r="G70" s="81"/>
      <c r="H70" s="83"/>
      <c r="I70" s="84"/>
      <c r="J70" s="85"/>
      <c r="K70" s="85"/>
    </row>
    <row r="71" spans="1:11" ht="15.95" customHeight="1" x14ac:dyDescent="0.15">
      <c r="A71" s="75"/>
      <c r="B71" s="79" t="s">
        <v>113</v>
      </c>
      <c r="C71" s="80" t="s">
        <v>121</v>
      </c>
      <c r="D71" s="81"/>
      <c r="E71" s="81"/>
      <c r="F71" s="81"/>
      <c r="G71" s="86"/>
      <c r="H71" s="83"/>
      <c r="I71" s="84"/>
      <c r="J71" s="85"/>
      <c r="K71" s="85"/>
    </row>
    <row r="72" spans="1:11" s="278" customFormat="1" ht="3.95" customHeight="1" x14ac:dyDescent="0.15">
      <c r="A72" s="73"/>
      <c r="B72" s="73"/>
      <c r="C72" s="74"/>
      <c r="D72" s="74"/>
      <c r="E72" s="74"/>
      <c r="F72" s="74"/>
      <c r="G72" s="74"/>
      <c r="H72" s="74"/>
      <c r="I72" s="74"/>
      <c r="J72" s="74"/>
      <c r="K72" s="74"/>
    </row>
    <row r="73" spans="1:11" ht="15.95" customHeight="1" x14ac:dyDescent="0.15">
      <c r="A73" s="75" t="s">
        <v>122</v>
      </c>
      <c r="B73" s="76" t="s">
        <v>123</v>
      </c>
      <c r="C73" s="76"/>
      <c r="D73" s="76"/>
      <c r="E73" s="76"/>
      <c r="F73" s="76"/>
      <c r="G73" s="76"/>
      <c r="H73" s="87"/>
      <c r="I73" s="77"/>
      <c r="J73" s="77"/>
      <c r="K73" s="78"/>
    </row>
    <row r="74" spans="1:11" ht="15.95" customHeight="1" x14ac:dyDescent="0.15">
      <c r="A74" s="75"/>
      <c r="B74" s="79">
        <v>1</v>
      </c>
      <c r="C74" s="80" t="s">
        <v>124</v>
      </c>
      <c r="D74" s="82"/>
      <c r="E74" s="82"/>
      <c r="F74" s="88"/>
      <c r="G74" s="85"/>
      <c r="H74" s="85"/>
      <c r="I74" s="85"/>
      <c r="J74" s="85"/>
      <c r="K74" s="78"/>
    </row>
    <row r="75" spans="1:11" ht="15.95" customHeight="1" x14ac:dyDescent="0.15">
      <c r="A75" s="75"/>
      <c r="B75" s="79">
        <v>2</v>
      </c>
      <c r="C75" s="80" t="s">
        <v>125</v>
      </c>
      <c r="D75" s="82"/>
      <c r="E75" s="82"/>
      <c r="F75" s="88"/>
      <c r="G75" s="85"/>
      <c r="H75" s="85"/>
      <c r="I75" s="85"/>
      <c r="J75" s="85"/>
      <c r="K75" s="78"/>
    </row>
    <row r="76" spans="1:11" ht="15.95" customHeight="1" x14ac:dyDescent="0.15">
      <c r="A76" s="75"/>
      <c r="B76" s="79">
        <v>3</v>
      </c>
      <c r="C76" s="80" t="s">
        <v>126</v>
      </c>
      <c r="D76" s="82"/>
      <c r="E76" s="82"/>
      <c r="F76" s="88"/>
      <c r="G76" s="85"/>
      <c r="H76" s="85"/>
      <c r="I76" s="85"/>
      <c r="J76" s="85"/>
      <c r="K76" s="78"/>
    </row>
    <row r="77" spans="1:11" ht="15.95" customHeight="1" x14ac:dyDescent="0.15">
      <c r="A77" s="75"/>
      <c r="B77" s="79">
        <v>4</v>
      </c>
      <c r="C77" s="80" t="s">
        <v>127</v>
      </c>
      <c r="D77" s="82"/>
      <c r="E77" s="82"/>
      <c r="F77" s="88"/>
      <c r="G77" s="85"/>
      <c r="H77" s="85"/>
      <c r="I77" s="85"/>
      <c r="J77" s="85"/>
      <c r="K77" s="78"/>
    </row>
    <row r="78" spans="1:11" s="278" customFormat="1" ht="3.95" customHeight="1" x14ac:dyDescent="0.15">
      <c r="A78" s="73"/>
      <c r="B78" s="73"/>
      <c r="C78" s="74"/>
      <c r="D78" s="74"/>
      <c r="E78" s="74"/>
      <c r="F78" s="74"/>
      <c r="G78" s="74"/>
      <c r="H78" s="74"/>
      <c r="I78" s="74"/>
      <c r="J78" s="74"/>
      <c r="K78" s="74"/>
    </row>
    <row r="79" spans="1:11" ht="15.95" customHeight="1" x14ac:dyDescent="0.15">
      <c r="A79" s="75" t="s">
        <v>128</v>
      </c>
      <c r="B79" s="87" t="s">
        <v>392</v>
      </c>
      <c r="C79" s="87"/>
      <c r="D79" s="87"/>
      <c r="E79" s="87"/>
      <c r="F79" s="87"/>
      <c r="G79" s="87"/>
      <c r="H79" s="87"/>
      <c r="I79" s="76"/>
      <c r="J79" s="77"/>
      <c r="K79" s="78"/>
    </row>
    <row r="80" spans="1:11" ht="15.95" customHeight="1" x14ac:dyDescent="0.15">
      <c r="A80" s="89"/>
      <c r="B80" s="90" t="s">
        <v>393</v>
      </c>
      <c r="C80" s="90"/>
      <c r="D80" s="91"/>
      <c r="E80" s="91"/>
      <c r="F80" s="91"/>
      <c r="G80" s="91"/>
      <c r="H80" s="91"/>
      <c r="I80" s="92"/>
      <c r="J80" s="93"/>
      <c r="K80" s="94"/>
    </row>
    <row r="81" spans="1:11" ht="15.95" customHeight="1" x14ac:dyDescent="0.15">
      <c r="A81" s="89"/>
      <c r="B81" s="90" t="s">
        <v>129</v>
      </c>
      <c r="C81" s="90"/>
      <c r="D81" s="95"/>
      <c r="E81" s="95"/>
      <c r="F81" s="95"/>
      <c r="G81" s="95"/>
      <c r="H81" s="95"/>
      <c r="I81" s="92"/>
      <c r="J81" s="93"/>
      <c r="K81" s="94"/>
    </row>
    <row r="82" spans="1:11" ht="15.95" customHeight="1" x14ac:dyDescent="0.15">
      <c r="A82" s="89"/>
      <c r="B82" s="96" t="s">
        <v>130</v>
      </c>
      <c r="C82" s="90"/>
      <c r="D82" s="97"/>
      <c r="E82" s="97"/>
      <c r="F82" s="97"/>
      <c r="G82" s="97"/>
      <c r="H82" s="97"/>
      <c r="I82" s="92"/>
      <c r="J82" s="93"/>
      <c r="K82" s="94"/>
    </row>
    <row r="83" spans="1:11" s="278" customFormat="1" ht="3.95" customHeight="1" x14ac:dyDescent="0.15">
      <c r="A83" s="73"/>
      <c r="B83" s="73"/>
      <c r="C83" s="74"/>
      <c r="D83" s="74"/>
      <c r="E83" s="74"/>
      <c r="F83" s="74"/>
      <c r="G83" s="74"/>
      <c r="H83" s="74"/>
      <c r="I83" s="74"/>
      <c r="J83" s="74"/>
      <c r="K83" s="74"/>
    </row>
    <row r="84" spans="1:11" ht="15.95" customHeight="1" x14ac:dyDescent="0.15">
      <c r="A84" s="89" t="s">
        <v>131</v>
      </c>
      <c r="B84" s="468" t="s">
        <v>132</v>
      </c>
      <c r="C84" s="468"/>
      <c r="D84" s="468"/>
      <c r="E84" s="468"/>
      <c r="F84" s="468"/>
      <c r="G84" s="468"/>
      <c r="H84" s="468"/>
      <c r="I84" s="468"/>
      <c r="J84" s="98"/>
      <c r="K84" s="98"/>
    </row>
    <row r="85" spans="1:11" ht="15.95" customHeight="1" x14ac:dyDescent="0.15">
      <c r="A85" s="99"/>
      <c r="B85" s="468"/>
      <c r="C85" s="468"/>
      <c r="D85" s="468"/>
      <c r="E85" s="468"/>
      <c r="F85" s="468"/>
      <c r="G85" s="468"/>
      <c r="H85" s="468"/>
      <c r="I85" s="468"/>
      <c r="J85" s="98"/>
      <c r="K85" s="98"/>
    </row>
    <row r="86" spans="1:11" x14ac:dyDescent="0.15">
      <c r="A86" s="100"/>
      <c r="B86" s="101"/>
      <c r="C86" s="101"/>
      <c r="D86" s="101"/>
      <c r="E86" s="101"/>
      <c r="F86" s="101"/>
      <c r="G86" s="101"/>
      <c r="H86" s="101"/>
      <c r="I86" s="101"/>
      <c r="J86" s="101"/>
      <c r="K86" s="101"/>
    </row>
  </sheetData>
  <mergeCells count="80">
    <mergeCell ref="B61:C61"/>
    <mergeCell ref="B84:I85"/>
    <mergeCell ref="A66:B66"/>
    <mergeCell ref="B62:C62"/>
    <mergeCell ref="B63:C63"/>
    <mergeCell ref="F63:G65"/>
    <mergeCell ref="H63:K65"/>
    <mergeCell ref="B64:C64"/>
    <mergeCell ref="B65:C65"/>
    <mergeCell ref="A51:A65"/>
    <mergeCell ref="B60:C60"/>
    <mergeCell ref="B51:C51"/>
    <mergeCell ref="B52:C52"/>
    <mergeCell ref="B53:C53"/>
    <mergeCell ref="B54:C54"/>
    <mergeCell ref="B55:C55"/>
    <mergeCell ref="H46:K50"/>
    <mergeCell ref="B47:C47"/>
    <mergeCell ref="B48:C48"/>
    <mergeCell ref="B49:C49"/>
    <mergeCell ref="B50:C50"/>
    <mergeCell ref="F46:G50"/>
    <mergeCell ref="B56:C56"/>
    <mergeCell ref="B57:C57"/>
    <mergeCell ref="B58:C58"/>
    <mergeCell ref="B59:C59"/>
    <mergeCell ref="B39:C39"/>
    <mergeCell ref="B40:C40"/>
    <mergeCell ref="B41:C41"/>
    <mergeCell ref="B42:C42"/>
    <mergeCell ref="A42:A50"/>
    <mergeCell ref="A34:A41"/>
    <mergeCell ref="B43:C43"/>
    <mergeCell ref="B44:C44"/>
    <mergeCell ref="B45:C45"/>
    <mergeCell ref="B46:C46"/>
    <mergeCell ref="B34:C34"/>
    <mergeCell ref="B35:C35"/>
    <mergeCell ref="B36:C36"/>
    <mergeCell ref="B37:C37"/>
    <mergeCell ref="B38:C38"/>
    <mergeCell ref="B25:C25"/>
    <mergeCell ref="B26:C26"/>
    <mergeCell ref="B27:C27"/>
    <mergeCell ref="B28:C28"/>
    <mergeCell ref="F28:G33"/>
    <mergeCell ref="H28:K33"/>
    <mergeCell ref="B29:C29"/>
    <mergeCell ref="B30:C30"/>
    <mergeCell ref="B33:C33"/>
    <mergeCell ref="B31:C31"/>
    <mergeCell ref="B32:C32"/>
    <mergeCell ref="B24:C24"/>
    <mergeCell ref="B13:C13"/>
    <mergeCell ref="B14:C14"/>
    <mergeCell ref="B15:C15"/>
    <mergeCell ref="B16:C16"/>
    <mergeCell ref="B17:C17"/>
    <mergeCell ref="B18:C18"/>
    <mergeCell ref="B19:C19"/>
    <mergeCell ref="B20:C20"/>
    <mergeCell ref="B21:C21"/>
    <mergeCell ref="B22:C22"/>
    <mergeCell ref="B23:C23"/>
    <mergeCell ref="H1:K1"/>
    <mergeCell ref="A3:A33"/>
    <mergeCell ref="B3:C3"/>
    <mergeCell ref="B4:C4"/>
    <mergeCell ref="B5:C5"/>
    <mergeCell ref="B6:C6"/>
    <mergeCell ref="B12:C12"/>
    <mergeCell ref="A1:A2"/>
    <mergeCell ref="B1:C2"/>
    <mergeCell ref="D1:E1"/>
    <mergeCell ref="F1:G1"/>
    <mergeCell ref="B7:C7"/>
    <mergeCell ref="B8:C8"/>
    <mergeCell ref="B9:C9"/>
    <mergeCell ref="B10:C10"/>
    <mergeCell ref="B11:C11"/>
  </mergeCells>
  <phoneticPr fontId="11"/>
  <pageMargins left="0.39370078740157483" right="0.39370078740157483" top="0.78740157480314965" bottom="0.4" header="0.51181102362204722" footer="0.2"/>
  <pageSetup paperSize="9" scale="70" fitToHeight="2" orientation="landscape" r:id="rId1"/>
  <headerFooter scaleWithDoc="0" alignWithMargins="0">
    <oddHeader>&amp;L&amp;"Meiryo UI,標準"Property Description（2） (by Category)&amp;R&amp;"Meiryo UI,標準"&amp;8As of December 31, 2016</oddHeader>
    <oddFooter>&amp;R&amp;"Meiryo UI,標準"&amp;8Page&amp;P</oddFooter>
  </headerFooter>
  <rowBreaks count="1" manualBreakCount="1">
    <brk id="4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70" zoomScaleNormal="70" zoomScaleSheetLayoutView="100" workbookViewId="0">
      <selection activeCell="E7" sqref="E7"/>
    </sheetView>
  </sheetViews>
  <sheetFormatPr defaultRowHeight="13.5" x14ac:dyDescent="0.2"/>
  <cols>
    <col min="1" max="2" width="5.625" style="168" customWidth="1"/>
    <col min="3" max="3" width="2" style="168" customWidth="1"/>
    <col min="4" max="4" width="35.625" style="168" customWidth="1"/>
    <col min="5" max="5" width="13.125" style="168" customWidth="1"/>
    <col min="6" max="6" width="10.625" style="168" customWidth="1"/>
    <col min="7" max="7" width="12.625" style="168" customWidth="1"/>
    <col min="8" max="8" width="5.625" style="167" customWidth="1"/>
    <col min="9" max="10" width="5.625" style="168" customWidth="1"/>
    <col min="11" max="11" width="2" style="168" customWidth="1"/>
    <col min="12" max="12" width="35.625" style="168" customWidth="1"/>
    <col min="13" max="13" width="13.125" style="168" customWidth="1"/>
    <col min="14" max="14" width="10.625" style="168" customWidth="1"/>
    <col min="15" max="15" width="12.625" style="168" customWidth="1"/>
    <col min="16" max="16384" width="9" style="257"/>
  </cols>
  <sheetData>
    <row r="1" spans="1:15" ht="26.1" customHeight="1" x14ac:dyDescent="0.15">
      <c r="A1" s="497" t="s">
        <v>94</v>
      </c>
      <c r="B1" s="500" t="s">
        <v>133</v>
      </c>
      <c r="C1" s="503" t="s">
        <v>134</v>
      </c>
      <c r="D1" s="504"/>
      <c r="E1" s="509" t="s">
        <v>135</v>
      </c>
      <c r="F1" s="489" t="s">
        <v>416</v>
      </c>
      <c r="G1" s="490"/>
      <c r="H1" s="104"/>
      <c r="I1" s="497" t="s">
        <v>94</v>
      </c>
      <c r="J1" s="500" t="s">
        <v>133</v>
      </c>
      <c r="K1" s="503" t="s">
        <v>134</v>
      </c>
      <c r="L1" s="504"/>
      <c r="M1" s="509" t="s">
        <v>135</v>
      </c>
      <c r="N1" s="489" t="str">
        <f>F1</f>
        <v>30th period
(as of Dec. 31, 2016)</v>
      </c>
      <c r="O1" s="490"/>
    </row>
    <row r="2" spans="1:15" ht="12.95" customHeight="1" x14ac:dyDescent="0.15">
      <c r="A2" s="498"/>
      <c r="B2" s="501"/>
      <c r="C2" s="505"/>
      <c r="D2" s="506"/>
      <c r="E2" s="510"/>
      <c r="F2" s="512" t="s">
        <v>136</v>
      </c>
      <c r="G2" s="515" t="s">
        <v>137</v>
      </c>
      <c r="H2" s="105"/>
      <c r="I2" s="498"/>
      <c r="J2" s="501"/>
      <c r="K2" s="505"/>
      <c r="L2" s="506"/>
      <c r="M2" s="510"/>
      <c r="N2" s="518" t="s">
        <v>138</v>
      </c>
      <c r="O2" s="521" t="s">
        <v>137</v>
      </c>
    </row>
    <row r="3" spans="1:15" ht="12.95" customHeight="1" x14ac:dyDescent="0.15">
      <c r="A3" s="498"/>
      <c r="B3" s="501"/>
      <c r="C3" s="505"/>
      <c r="D3" s="506"/>
      <c r="E3" s="510"/>
      <c r="F3" s="513"/>
      <c r="G3" s="516"/>
      <c r="H3" s="105"/>
      <c r="I3" s="498"/>
      <c r="J3" s="501"/>
      <c r="K3" s="505"/>
      <c r="L3" s="506"/>
      <c r="M3" s="510"/>
      <c r="N3" s="519"/>
      <c r="O3" s="522"/>
    </row>
    <row r="4" spans="1:15" ht="12.95" customHeight="1" x14ac:dyDescent="0.15">
      <c r="A4" s="499"/>
      <c r="B4" s="502"/>
      <c r="C4" s="507"/>
      <c r="D4" s="508"/>
      <c r="E4" s="511"/>
      <c r="F4" s="514"/>
      <c r="G4" s="517"/>
      <c r="H4" s="105"/>
      <c r="I4" s="499"/>
      <c r="J4" s="502"/>
      <c r="K4" s="507"/>
      <c r="L4" s="508"/>
      <c r="M4" s="511"/>
      <c r="N4" s="520"/>
      <c r="O4" s="523"/>
    </row>
    <row r="5" spans="1:15" ht="27.95" customHeight="1" x14ac:dyDescent="0.15">
      <c r="A5" s="524" t="s">
        <v>100</v>
      </c>
      <c r="B5" s="527" t="s">
        <v>98</v>
      </c>
      <c r="C5" s="106"/>
      <c r="D5" s="107" t="s">
        <v>10</v>
      </c>
      <c r="E5" s="108" t="s">
        <v>102</v>
      </c>
      <c r="F5" s="216">
        <v>3.9E-2</v>
      </c>
      <c r="G5" s="109" t="s">
        <v>139</v>
      </c>
      <c r="H5" s="110"/>
      <c r="I5" s="524" t="s">
        <v>140</v>
      </c>
      <c r="J5" s="530" t="s">
        <v>141</v>
      </c>
      <c r="K5" s="106"/>
      <c r="L5" s="111" t="s">
        <v>142</v>
      </c>
      <c r="M5" s="112" t="s">
        <v>143</v>
      </c>
      <c r="N5" s="216" t="s">
        <v>40</v>
      </c>
      <c r="O5" s="109" t="s">
        <v>144</v>
      </c>
    </row>
    <row r="6" spans="1:15" ht="27.95" customHeight="1" x14ac:dyDescent="0.15">
      <c r="A6" s="525"/>
      <c r="B6" s="528"/>
      <c r="C6" s="106"/>
      <c r="D6" s="107" t="s">
        <v>12</v>
      </c>
      <c r="E6" s="108" t="s">
        <v>102</v>
      </c>
      <c r="F6" s="216">
        <v>5.8000000000000003E-2</v>
      </c>
      <c r="G6" s="109" t="s">
        <v>139</v>
      </c>
      <c r="H6" s="110"/>
      <c r="I6" s="525"/>
      <c r="J6" s="531"/>
      <c r="K6" s="106"/>
      <c r="L6" s="113" t="s">
        <v>41</v>
      </c>
      <c r="M6" s="114" t="s">
        <v>102</v>
      </c>
      <c r="N6" s="218">
        <v>3.1E-2</v>
      </c>
      <c r="O6" s="115" t="s">
        <v>144</v>
      </c>
    </row>
    <row r="7" spans="1:15" ht="27.95" customHeight="1" x14ac:dyDescent="0.15">
      <c r="A7" s="525"/>
      <c r="B7" s="528"/>
      <c r="C7" s="106"/>
      <c r="D7" s="107" t="s">
        <v>13</v>
      </c>
      <c r="E7" s="108" t="s">
        <v>102</v>
      </c>
      <c r="F7" s="216">
        <v>3.6999999999999998E-2</v>
      </c>
      <c r="G7" s="109" t="s">
        <v>139</v>
      </c>
      <c r="H7" s="110"/>
      <c r="I7" s="525"/>
      <c r="J7" s="532"/>
      <c r="K7" s="106"/>
      <c r="L7" s="116" t="s">
        <v>42</v>
      </c>
      <c r="M7" s="108" t="s">
        <v>102</v>
      </c>
      <c r="N7" s="216">
        <v>5.6000000000000001E-2</v>
      </c>
      <c r="O7" s="109" t="s">
        <v>144</v>
      </c>
    </row>
    <row r="8" spans="1:15" ht="27.95" customHeight="1" x14ac:dyDescent="0.15">
      <c r="A8" s="525"/>
      <c r="B8" s="528"/>
      <c r="C8" s="117"/>
      <c r="D8" s="118" t="s">
        <v>15</v>
      </c>
      <c r="E8" s="108" t="s">
        <v>102</v>
      </c>
      <c r="F8" s="217">
        <v>4.3999999999999997E-2</v>
      </c>
      <c r="G8" s="109" t="s">
        <v>139</v>
      </c>
      <c r="H8" s="110"/>
      <c r="I8" s="525"/>
      <c r="J8" s="527" t="s">
        <v>99</v>
      </c>
      <c r="K8" s="106"/>
      <c r="L8" s="116" t="s">
        <v>43</v>
      </c>
      <c r="M8" s="108" t="s">
        <v>102</v>
      </c>
      <c r="N8" s="216">
        <v>5.8000000000000003E-2</v>
      </c>
      <c r="O8" s="109" t="s">
        <v>144</v>
      </c>
    </row>
    <row r="9" spans="1:15" ht="27.95" customHeight="1" x14ac:dyDescent="0.15">
      <c r="A9" s="525"/>
      <c r="B9" s="528"/>
      <c r="C9" s="117"/>
      <c r="D9" s="119" t="s">
        <v>19</v>
      </c>
      <c r="E9" s="108" t="s">
        <v>102</v>
      </c>
      <c r="F9" s="216">
        <v>7.8E-2</v>
      </c>
      <c r="G9" s="109" t="s">
        <v>139</v>
      </c>
      <c r="H9" s="110"/>
      <c r="I9" s="525"/>
      <c r="J9" s="528"/>
      <c r="K9" s="106"/>
      <c r="L9" s="116" t="s">
        <v>44</v>
      </c>
      <c r="M9" s="108" t="s">
        <v>102</v>
      </c>
      <c r="N9" s="216">
        <v>5.3999999999999999E-2</v>
      </c>
      <c r="O9" s="109" t="s">
        <v>144</v>
      </c>
    </row>
    <row r="10" spans="1:15" ht="27.95" customHeight="1" x14ac:dyDescent="0.15">
      <c r="A10" s="525"/>
      <c r="B10" s="528"/>
      <c r="C10" s="117"/>
      <c r="D10" s="116" t="s">
        <v>20</v>
      </c>
      <c r="E10" s="108" t="s">
        <v>102</v>
      </c>
      <c r="F10" s="216">
        <v>6.8000000000000005E-2</v>
      </c>
      <c r="G10" s="109" t="s">
        <v>139</v>
      </c>
      <c r="H10" s="110"/>
      <c r="I10" s="525"/>
      <c r="J10" s="528"/>
      <c r="K10" s="106"/>
      <c r="L10" s="116" t="s">
        <v>45</v>
      </c>
      <c r="M10" s="108" t="s">
        <v>102</v>
      </c>
      <c r="N10" s="216">
        <v>1.6E-2</v>
      </c>
      <c r="O10" s="109" t="s">
        <v>144</v>
      </c>
    </row>
    <row r="11" spans="1:15" ht="27.95" customHeight="1" x14ac:dyDescent="0.15">
      <c r="A11" s="525"/>
      <c r="B11" s="528"/>
      <c r="C11" s="106"/>
      <c r="D11" s="116" t="s">
        <v>22</v>
      </c>
      <c r="E11" s="108" t="s">
        <v>102</v>
      </c>
      <c r="F11" s="216">
        <v>7.2999999999999995E-2</v>
      </c>
      <c r="G11" s="109" t="s">
        <v>139</v>
      </c>
      <c r="H11" s="110"/>
      <c r="I11" s="525"/>
      <c r="J11" s="528"/>
      <c r="K11" s="120"/>
      <c r="L11" s="116" t="s">
        <v>145</v>
      </c>
      <c r="M11" s="108" t="s">
        <v>102</v>
      </c>
      <c r="N11" s="216">
        <v>0.03</v>
      </c>
      <c r="O11" s="109" t="s">
        <v>144</v>
      </c>
    </row>
    <row r="12" spans="1:15" ht="27.95" customHeight="1" x14ac:dyDescent="0.15">
      <c r="A12" s="525"/>
      <c r="B12" s="528"/>
      <c r="C12" s="106"/>
      <c r="D12" s="116" t="s">
        <v>24</v>
      </c>
      <c r="E12" s="132" t="s">
        <v>102</v>
      </c>
      <c r="F12" s="216">
        <v>5.1999999999999998E-2</v>
      </c>
      <c r="G12" s="109" t="s">
        <v>144</v>
      </c>
      <c r="H12" s="110"/>
      <c r="I12" s="525"/>
      <c r="J12" s="528"/>
      <c r="K12" s="120"/>
      <c r="L12" s="116" t="s">
        <v>403</v>
      </c>
      <c r="M12" s="108" t="s">
        <v>102</v>
      </c>
      <c r="N12" s="216">
        <v>6.8000000000000005E-2</v>
      </c>
      <c r="O12" s="109" t="s">
        <v>144</v>
      </c>
    </row>
    <row r="13" spans="1:15" ht="27.95" customHeight="1" thickBot="1" x14ac:dyDescent="0.2">
      <c r="A13" s="525"/>
      <c r="B13" s="528"/>
      <c r="C13" s="106"/>
      <c r="D13" s="121" t="s">
        <v>25</v>
      </c>
      <c r="E13" s="132" t="s">
        <v>102</v>
      </c>
      <c r="F13" s="217">
        <v>4.9000000000000002E-2</v>
      </c>
      <c r="G13" s="109" t="s">
        <v>144</v>
      </c>
      <c r="H13" s="110"/>
      <c r="I13" s="526"/>
      <c r="J13" s="529"/>
      <c r="K13" s="122"/>
      <c r="L13" s="329" t="s">
        <v>404</v>
      </c>
      <c r="M13" s="123" t="s">
        <v>102</v>
      </c>
      <c r="N13" s="225">
        <v>6.5000000000000002E-2</v>
      </c>
      <c r="O13" s="224" t="s">
        <v>144</v>
      </c>
    </row>
    <row r="14" spans="1:15" ht="27.95" customHeight="1" thickBot="1" x14ac:dyDescent="0.2">
      <c r="A14" s="525"/>
      <c r="B14" s="528"/>
      <c r="C14" s="106"/>
      <c r="D14" s="116" t="s">
        <v>26</v>
      </c>
      <c r="E14" s="132" t="s">
        <v>102</v>
      </c>
      <c r="F14" s="216">
        <v>3.5000000000000003E-2</v>
      </c>
      <c r="G14" s="109" t="s">
        <v>144</v>
      </c>
      <c r="H14" s="110"/>
      <c r="I14" s="534" t="s">
        <v>109</v>
      </c>
      <c r="J14" s="533" t="s">
        <v>98</v>
      </c>
      <c r="K14" s="124"/>
      <c r="L14" s="125" t="s">
        <v>46</v>
      </c>
      <c r="M14" s="126" t="s">
        <v>102</v>
      </c>
      <c r="N14" s="226">
        <v>3.2000000000000001E-2</v>
      </c>
      <c r="O14" s="115" t="s">
        <v>144</v>
      </c>
    </row>
    <row r="15" spans="1:15" ht="27.95" customHeight="1" thickBot="1" x14ac:dyDescent="0.2">
      <c r="A15" s="525"/>
      <c r="B15" s="528"/>
      <c r="C15" s="117"/>
      <c r="D15" s="127" t="s">
        <v>27</v>
      </c>
      <c r="E15" s="132" t="s">
        <v>102</v>
      </c>
      <c r="F15" s="216">
        <v>1.2999999999999999E-2</v>
      </c>
      <c r="G15" s="109" t="s">
        <v>144</v>
      </c>
      <c r="H15" s="110"/>
      <c r="I15" s="525"/>
      <c r="J15" s="533"/>
      <c r="K15" s="106"/>
      <c r="L15" s="113" t="s">
        <v>48</v>
      </c>
      <c r="M15" s="128" t="s">
        <v>102</v>
      </c>
      <c r="N15" s="226">
        <v>3.9E-2</v>
      </c>
      <c r="O15" s="115" t="s">
        <v>144</v>
      </c>
    </row>
    <row r="16" spans="1:15" ht="27.95" customHeight="1" thickBot="1" x14ac:dyDescent="0.2">
      <c r="A16" s="525"/>
      <c r="B16" s="528"/>
      <c r="C16" s="117"/>
      <c r="D16" s="127" t="s">
        <v>29</v>
      </c>
      <c r="E16" s="132" t="s">
        <v>102</v>
      </c>
      <c r="F16" s="217">
        <v>3.1E-2</v>
      </c>
      <c r="G16" s="109" t="s">
        <v>144</v>
      </c>
      <c r="H16" s="110"/>
      <c r="I16" s="525"/>
      <c r="J16" s="533"/>
      <c r="K16" s="106"/>
      <c r="L16" s="116" t="s">
        <v>50</v>
      </c>
      <c r="M16" s="129" t="s">
        <v>102</v>
      </c>
      <c r="N16" s="216">
        <v>6.7000000000000004E-2</v>
      </c>
      <c r="O16" s="109" t="s">
        <v>144</v>
      </c>
    </row>
    <row r="17" spans="1:15" ht="27.95" customHeight="1" thickBot="1" x14ac:dyDescent="0.2">
      <c r="A17" s="525"/>
      <c r="B17" s="528"/>
      <c r="C17" s="106"/>
      <c r="D17" s="130" t="s">
        <v>30</v>
      </c>
      <c r="E17" s="316" t="s">
        <v>102</v>
      </c>
      <c r="F17" s="218">
        <v>4.7E-2</v>
      </c>
      <c r="G17" s="115" t="s">
        <v>144</v>
      </c>
      <c r="H17" s="110"/>
      <c r="I17" s="525"/>
      <c r="J17" s="533"/>
      <c r="K17" s="106"/>
      <c r="L17" s="116" t="s">
        <v>53</v>
      </c>
      <c r="M17" s="129" t="s">
        <v>102</v>
      </c>
      <c r="N17" s="216">
        <v>0.105</v>
      </c>
      <c r="O17" s="109" t="s">
        <v>144</v>
      </c>
    </row>
    <row r="18" spans="1:15" ht="27.95" customHeight="1" thickBot="1" x14ac:dyDescent="0.2">
      <c r="A18" s="525"/>
      <c r="B18" s="528"/>
      <c r="C18" s="106"/>
      <c r="D18" s="127" t="s">
        <v>31</v>
      </c>
      <c r="E18" s="132" t="s">
        <v>146</v>
      </c>
      <c r="F18" s="216">
        <v>1.2999999999999999E-2</v>
      </c>
      <c r="G18" s="109" t="s">
        <v>144</v>
      </c>
      <c r="H18" s="110"/>
      <c r="I18" s="525"/>
      <c r="J18" s="533"/>
      <c r="K18" s="106"/>
      <c r="L18" s="116" t="s">
        <v>54</v>
      </c>
      <c r="M18" s="129" t="s">
        <v>102</v>
      </c>
      <c r="N18" s="216">
        <v>6.8000000000000005E-2</v>
      </c>
      <c r="O18" s="109" t="s">
        <v>144</v>
      </c>
    </row>
    <row r="19" spans="1:15" ht="27.95" customHeight="1" thickBot="1" x14ac:dyDescent="0.2">
      <c r="A19" s="525"/>
      <c r="B19" s="528"/>
      <c r="C19" s="106"/>
      <c r="D19" s="127" t="s">
        <v>32</v>
      </c>
      <c r="E19" s="132" t="s">
        <v>102</v>
      </c>
      <c r="F19" s="216">
        <v>0.06</v>
      </c>
      <c r="G19" s="109" t="s">
        <v>144</v>
      </c>
      <c r="H19" s="110"/>
      <c r="I19" s="525"/>
      <c r="J19" s="533"/>
      <c r="K19" s="106"/>
      <c r="L19" s="116" t="s">
        <v>56</v>
      </c>
      <c r="M19" s="129" t="s">
        <v>102</v>
      </c>
      <c r="N19" s="216">
        <v>3.9E-2</v>
      </c>
      <c r="O19" s="109" t="s">
        <v>144</v>
      </c>
    </row>
    <row r="20" spans="1:15" ht="27.95" customHeight="1" thickBot="1" x14ac:dyDescent="0.2">
      <c r="A20" s="525"/>
      <c r="B20" s="528"/>
      <c r="C20" s="106"/>
      <c r="D20" s="119" t="s">
        <v>33</v>
      </c>
      <c r="E20" s="317" t="s">
        <v>102</v>
      </c>
      <c r="F20" s="216">
        <v>5.2999999999999999E-2</v>
      </c>
      <c r="G20" s="109" t="s">
        <v>144</v>
      </c>
      <c r="H20" s="110"/>
      <c r="I20" s="525"/>
      <c r="J20" s="533"/>
      <c r="K20" s="134"/>
      <c r="L20" s="135" t="s">
        <v>58</v>
      </c>
      <c r="M20" s="129" t="s">
        <v>102</v>
      </c>
      <c r="N20" s="216">
        <v>4.1000000000000002E-2</v>
      </c>
      <c r="O20" s="109" t="s">
        <v>144</v>
      </c>
    </row>
    <row r="21" spans="1:15" ht="27.95" customHeight="1" thickBot="1" x14ac:dyDescent="0.2">
      <c r="A21" s="525"/>
      <c r="B21" s="528"/>
      <c r="C21" s="106"/>
      <c r="D21" s="107" t="s">
        <v>34</v>
      </c>
      <c r="E21" s="132" t="s">
        <v>102</v>
      </c>
      <c r="F21" s="216">
        <v>7.6999999999999999E-2</v>
      </c>
      <c r="G21" s="109" t="s">
        <v>144</v>
      </c>
      <c r="H21" s="110"/>
      <c r="I21" s="525"/>
      <c r="J21" s="533"/>
      <c r="K21" s="106"/>
      <c r="L21" s="136" t="s">
        <v>110</v>
      </c>
      <c r="M21" s="129" t="s">
        <v>102</v>
      </c>
      <c r="N21" s="217">
        <v>1.2999999999999999E-2</v>
      </c>
      <c r="O21" s="109" t="s">
        <v>144</v>
      </c>
    </row>
    <row r="22" spans="1:15" ht="27.95" customHeight="1" thickBot="1" x14ac:dyDescent="0.2">
      <c r="A22" s="525"/>
      <c r="B22" s="528"/>
      <c r="C22" s="106"/>
      <c r="D22" s="107" t="s">
        <v>103</v>
      </c>
      <c r="E22" s="132" t="s">
        <v>102</v>
      </c>
      <c r="F22" s="216">
        <v>6.8000000000000005E-2</v>
      </c>
      <c r="G22" s="109" t="s">
        <v>144</v>
      </c>
      <c r="H22" s="110"/>
      <c r="I22" s="525"/>
      <c r="J22" s="533"/>
      <c r="K22" s="106"/>
      <c r="L22" s="116" t="s">
        <v>61</v>
      </c>
      <c r="M22" s="129" t="s">
        <v>102</v>
      </c>
      <c r="N22" s="216">
        <v>3.4000000000000002E-2</v>
      </c>
      <c r="O22" s="109" t="s">
        <v>144</v>
      </c>
    </row>
    <row r="23" spans="1:15" ht="27.95" customHeight="1" thickBot="1" x14ac:dyDescent="0.2">
      <c r="A23" s="525"/>
      <c r="B23" s="528"/>
      <c r="C23" s="106"/>
      <c r="D23" s="116" t="s">
        <v>36</v>
      </c>
      <c r="E23" s="132" t="s">
        <v>147</v>
      </c>
      <c r="F23" s="216">
        <v>6.7000000000000004E-2</v>
      </c>
      <c r="G23" s="109" t="s">
        <v>144</v>
      </c>
      <c r="H23" s="110"/>
      <c r="I23" s="525"/>
      <c r="J23" s="533"/>
      <c r="K23" s="106"/>
      <c r="L23" s="136" t="s">
        <v>111</v>
      </c>
      <c r="M23" s="129" t="s">
        <v>102</v>
      </c>
      <c r="N23" s="216">
        <v>2.4E-2</v>
      </c>
      <c r="O23" s="109" t="s">
        <v>144</v>
      </c>
    </row>
    <row r="24" spans="1:15" ht="27.95" customHeight="1" thickBot="1" x14ac:dyDescent="0.2">
      <c r="A24" s="525"/>
      <c r="B24" s="528"/>
      <c r="C24" s="106"/>
      <c r="D24" s="116" t="s">
        <v>37</v>
      </c>
      <c r="E24" s="132" t="s">
        <v>102</v>
      </c>
      <c r="F24" s="216">
        <v>0.05</v>
      </c>
      <c r="G24" s="109" t="s">
        <v>144</v>
      </c>
      <c r="H24" s="110"/>
      <c r="I24" s="525"/>
      <c r="J24" s="533"/>
      <c r="K24" s="106"/>
      <c r="L24" s="137" t="s">
        <v>62</v>
      </c>
      <c r="M24" s="138" t="s">
        <v>147</v>
      </c>
      <c r="N24" s="216">
        <v>5.1999999999999998E-2</v>
      </c>
      <c r="O24" s="109" t="s">
        <v>144</v>
      </c>
    </row>
    <row r="25" spans="1:15" ht="27.95" customHeight="1" thickBot="1" x14ac:dyDescent="0.2">
      <c r="A25" s="525"/>
      <c r="B25" s="528"/>
      <c r="C25" s="106"/>
      <c r="D25" s="116" t="s">
        <v>38</v>
      </c>
      <c r="E25" s="317" t="s">
        <v>102</v>
      </c>
      <c r="F25" s="216">
        <v>2.5999999999999999E-2</v>
      </c>
      <c r="G25" s="109" t="s">
        <v>144</v>
      </c>
      <c r="H25" s="110"/>
      <c r="I25" s="526"/>
      <c r="J25" s="533"/>
      <c r="K25" s="139"/>
      <c r="L25" s="141" t="s">
        <v>63</v>
      </c>
      <c r="M25" s="318" t="s">
        <v>102</v>
      </c>
      <c r="N25" s="219">
        <v>2.4E-2</v>
      </c>
      <c r="O25" s="140" t="s">
        <v>144</v>
      </c>
    </row>
    <row r="26" spans="1:15" ht="27.95" customHeight="1" thickBot="1" x14ac:dyDescent="0.25">
      <c r="A26" s="526"/>
      <c r="B26" s="529"/>
      <c r="C26" s="139"/>
      <c r="D26" s="365" t="s">
        <v>39</v>
      </c>
      <c r="E26" s="366" t="s">
        <v>149</v>
      </c>
      <c r="F26" s="219">
        <v>4.4999999999999998E-2</v>
      </c>
      <c r="G26" s="140" t="s">
        <v>144</v>
      </c>
      <c r="H26" s="110"/>
      <c r="I26" s="163"/>
      <c r="J26" s="163"/>
      <c r="K26" s="163"/>
      <c r="L26" s="163"/>
      <c r="M26" s="163"/>
      <c r="N26" s="163"/>
      <c r="O26" s="163"/>
    </row>
    <row r="27" spans="1:15" ht="26.1" customHeight="1" thickBot="1" x14ac:dyDescent="0.2">
      <c r="A27" s="480" t="s">
        <v>94</v>
      </c>
      <c r="B27" s="483" t="s">
        <v>133</v>
      </c>
      <c r="C27" s="485" t="s">
        <v>134</v>
      </c>
      <c r="D27" s="486"/>
      <c r="E27" s="483" t="s">
        <v>135</v>
      </c>
      <c r="F27" s="489" t="str">
        <f>F1</f>
        <v>30th period
(as of Dec. 31, 2016)</v>
      </c>
      <c r="G27" s="490"/>
      <c r="H27" s="104"/>
      <c r="I27" s="480" t="s">
        <v>94</v>
      </c>
      <c r="J27" s="483" t="s">
        <v>133</v>
      </c>
      <c r="K27" s="485" t="s">
        <v>134</v>
      </c>
      <c r="L27" s="486"/>
      <c r="M27" s="483" t="s">
        <v>135</v>
      </c>
      <c r="N27" s="489" t="str">
        <f>F27</f>
        <v>30th period
(as of Dec. 31, 2016)</v>
      </c>
      <c r="O27" s="490"/>
    </row>
    <row r="28" spans="1:15" ht="12.95" customHeight="1" thickBot="1" x14ac:dyDescent="0.2">
      <c r="A28" s="480"/>
      <c r="B28" s="483"/>
      <c r="C28" s="485"/>
      <c r="D28" s="486"/>
      <c r="E28" s="483"/>
      <c r="F28" s="535" t="s">
        <v>138</v>
      </c>
      <c r="G28" s="538" t="s">
        <v>137</v>
      </c>
      <c r="H28" s="105"/>
      <c r="I28" s="480"/>
      <c r="J28" s="483"/>
      <c r="K28" s="485"/>
      <c r="L28" s="486"/>
      <c r="M28" s="483"/>
      <c r="N28" s="491" t="s">
        <v>138</v>
      </c>
      <c r="O28" s="494" t="s">
        <v>137</v>
      </c>
    </row>
    <row r="29" spans="1:15" ht="12.95" customHeight="1" thickBot="1" x14ac:dyDescent="0.2">
      <c r="A29" s="480"/>
      <c r="B29" s="483"/>
      <c r="C29" s="485"/>
      <c r="D29" s="486"/>
      <c r="E29" s="483"/>
      <c r="F29" s="536"/>
      <c r="G29" s="539"/>
      <c r="H29" s="105"/>
      <c r="I29" s="480"/>
      <c r="J29" s="483"/>
      <c r="K29" s="485"/>
      <c r="L29" s="486"/>
      <c r="M29" s="483"/>
      <c r="N29" s="492"/>
      <c r="O29" s="495"/>
    </row>
    <row r="30" spans="1:15" ht="12.95" customHeight="1" x14ac:dyDescent="0.15">
      <c r="A30" s="481"/>
      <c r="B30" s="484"/>
      <c r="C30" s="487"/>
      <c r="D30" s="488"/>
      <c r="E30" s="484"/>
      <c r="F30" s="537"/>
      <c r="G30" s="540"/>
      <c r="H30" s="105"/>
      <c r="I30" s="481"/>
      <c r="J30" s="484"/>
      <c r="K30" s="487"/>
      <c r="L30" s="488"/>
      <c r="M30" s="484"/>
      <c r="N30" s="493"/>
      <c r="O30" s="496"/>
    </row>
    <row r="31" spans="1:15" ht="27.95" customHeight="1" x14ac:dyDescent="0.15">
      <c r="A31" s="542" t="s">
        <v>350</v>
      </c>
      <c r="B31" s="545" t="s">
        <v>148</v>
      </c>
      <c r="C31" s="142"/>
      <c r="D31" s="136" t="s">
        <v>65</v>
      </c>
      <c r="E31" s="129" t="s">
        <v>102</v>
      </c>
      <c r="F31" s="216">
        <v>3.5000000000000003E-2</v>
      </c>
      <c r="G31" s="109" t="s">
        <v>144</v>
      </c>
      <c r="H31" s="105"/>
      <c r="I31" s="524" t="s">
        <v>113</v>
      </c>
      <c r="J31" s="527" t="s">
        <v>98</v>
      </c>
      <c r="K31" s="124"/>
      <c r="L31" s="143" t="s">
        <v>82</v>
      </c>
      <c r="M31" s="131" t="s">
        <v>102</v>
      </c>
      <c r="N31" s="226">
        <v>1.6E-2</v>
      </c>
      <c r="O31" s="115" t="s">
        <v>144</v>
      </c>
    </row>
    <row r="32" spans="1:15" ht="27.95" customHeight="1" x14ac:dyDescent="0.15">
      <c r="A32" s="543"/>
      <c r="B32" s="546"/>
      <c r="C32" s="144"/>
      <c r="D32" s="145" t="s">
        <v>66</v>
      </c>
      <c r="E32" s="108" t="s">
        <v>102</v>
      </c>
      <c r="F32" s="216">
        <v>8.1000000000000003E-2</v>
      </c>
      <c r="G32" s="109" t="s">
        <v>144</v>
      </c>
      <c r="H32" s="105"/>
      <c r="I32" s="525"/>
      <c r="J32" s="528"/>
      <c r="K32" s="124"/>
      <c r="L32" s="143" t="s">
        <v>83</v>
      </c>
      <c r="M32" s="131" t="s">
        <v>102</v>
      </c>
      <c r="N32" s="226">
        <v>0.05</v>
      </c>
      <c r="O32" s="115" t="s">
        <v>144</v>
      </c>
    </row>
    <row r="33" spans="1:15" ht="27.95" customHeight="1" x14ac:dyDescent="0.15">
      <c r="A33" s="543"/>
      <c r="B33" s="546"/>
      <c r="C33" s="144"/>
      <c r="D33" s="145" t="s">
        <v>67</v>
      </c>
      <c r="E33" s="108" t="s">
        <v>102</v>
      </c>
      <c r="F33" s="216">
        <v>4.4999999999999998E-2</v>
      </c>
      <c r="G33" s="109" t="s">
        <v>144</v>
      </c>
      <c r="H33" s="105"/>
      <c r="I33" s="525"/>
      <c r="J33" s="528"/>
      <c r="K33" s="124"/>
      <c r="L33" s="125" t="s">
        <v>84</v>
      </c>
      <c r="M33" s="131" t="s">
        <v>102</v>
      </c>
      <c r="N33" s="226">
        <v>8.0000000000000002E-3</v>
      </c>
      <c r="O33" s="115" t="s">
        <v>144</v>
      </c>
    </row>
    <row r="34" spans="1:15" ht="27.95" customHeight="1" x14ac:dyDescent="0.15">
      <c r="A34" s="543"/>
      <c r="B34" s="546"/>
      <c r="C34" s="144"/>
      <c r="D34" s="145" t="s">
        <v>69</v>
      </c>
      <c r="E34" s="108" t="s">
        <v>102</v>
      </c>
      <c r="F34" s="216">
        <v>7.0999999999999994E-2</v>
      </c>
      <c r="G34" s="109" t="s">
        <v>144</v>
      </c>
      <c r="H34" s="105"/>
      <c r="I34" s="525"/>
      <c r="J34" s="528"/>
      <c r="K34" s="124"/>
      <c r="L34" s="116" t="s">
        <v>85</v>
      </c>
      <c r="M34" s="108" t="s">
        <v>102</v>
      </c>
      <c r="N34" s="216">
        <v>6.3E-2</v>
      </c>
      <c r="O34" s="109" t="s">
        <v>144</v>
      </c>
    </row>
    <row r="35" spans="1:15" ht="27.95" customHeight="1" thickBot="1" x14ac:dyDescent="0.2">
      <c r="A35" s="544"/>
      <c r="B35" s="547"/>
      <c r="C35" s="146"/>
      <c r="D35" s="147" t="s">
        <v>70</v>
      </c>
      <c r="E35" s="148" t="s">
        <v>102</v>
      </c>
      <c r="F35" s="222">
        <v>5.8999999999999997E-2</v>
      </c>
      <c r="G35" s="220" t="s">
        <v>144</v>
      </c>
      <c r="H35" s="105"/>
      <c r="I35" s="525"/>
      <c r="J35" s="528"/>
      <c r="K35" s="124"/>
      <c r="L35" s="107" t="s">
        <v>87</v>
      </c>
      <c r="M35" s="108" t="s">
        <v>102</v>
      </c>
      <c r="N35" s="216">
        <v>1.6E-2</v>
      </c>
      <c r="O35" s="109" t="s">
        <v>144</v>
      </c>
    </row>
    <row r="36" spans="1:15" ht="27.95" customHeight="1" x14ac:dyDescent="0.15">
      <c r="A36" s="534" t="s">
        <v>113</v>
      </c>
      <c r="B36" s="541" t="s">
        <v>98</v>
      </c>
      <c r="C36" s="149"/>
      <c r="D36" s="150" t="s">
        <v>71</v>
      </c>
      <c r="E36" s="151" t="s">
        <v>102</v>
      </c>
      <c r="F36" s="223">
        <v>1.7000000000000001E-2</v>
      </c>
      <c r="G36" s="221" t="s">
        <v>144</v>
      </c>
      <c r="H36" s="105"/>
      <c r="I36" s="525"/>
      <c r="J36" s="548"/>
      <c r="K36" s="106"/>
      <c r="L36" s="125" t="s">
        <v>380</v>
      </c>
      <c r="M36" s="108" t="s">
        <v>102</v>
      </c>
      <c r="N36" s="216">
        <v>0.115</v>
      </c>
      <c r="O36" s="109" t="s">
        <v>144</v>
      </c>
    </row>
    <row r="37" spans="1:15" ht="27.95" customHeight="1" x14ac:dyDescent="0.15">
      <c r="A37" s="525"/>
      <c r="B37" s="528"/>
      <c r="C37" s="106"/>
      <c r="D37" s="107" t="s">
        <v>73</v>
      </c>
      <c r="E37" s="132" t="s">
        <v>147</v>
      </c>
      <c r="F37" s="216">
        <v>4.2999999999999997E-2</v>
      </c>
      <c r="G37" s="109" t="s">
        <v>144</v>
      </c>
      <c r="H37" s="105"/>
      <c r="I37" s="525"/>
      <c r="J37" s="527" t="s">
        <v>148</v>
      </c>
      <c r="K37" s="124"/>
      <c r="L37" s="107" t="s">
        <v>89</v>
      </c>
      <c r="M37" s="108" t="s">
        <v>102</v>
      </c>
      <c r="N37" s="216">
        <v>4.2999999999999997E-2</v>
      </c>
      <c r="O37" s="109" t="s">
        <v>144</v>
      </c>
    </row>
    <row r="38" spans="1:15" ht="27.95" customHeight="1" x14ac:dyDescent="0.15">
      <c r="A38" s="525"/>
      <c r="B38" s="528"/>
      <c r="C38" s="144"/>
      <c r="D38" s="107" t="s">
        <v>114</v>
      </c>
      <c r="E38" s="133" t="s">
        <v>102</v>
      </c>
      <c r="F38" s="216">
        <v>5.0000000000000001E-3</v>
      </c>
      <c r="G38" s="109" t="s">
        <v>144</v>
      </c>
      <c r="H38" s="110"/>
      <c r="I38" s="525"/>
      <c r="J38" s="528"/>
      <c r="K38" s="152"/>
      <c r="L38" s="153" t="s">
        <v>91</v>
      </c>
      <c r="M38" s="108" t="s">
        <v>102</v>
      </c>
      <c r="N38" s="216">
        <v>7.1999999999999995E-2</v>
      </c>
      <c r="O38" s="109" t="s">
        <v>144</v>
      </c>
    </row>
    <row r="39" spans="1:15" ht="27.95" customHeight="1" thickBot="1" x14ac:dyDescent="0.2">
      <c r="A39" s="525"/>
      <c r="B39" s="528"/>
      <c r="C39" s="144"/>
      <c r="D39" s="107" t="s">
        <v>76</v>
      </c>
      <c r="E39" s="133" t="s">
        <v>102</v>
      </c>
      <c r="F39" s="216">
        <v>5.7000000000000002E-2</v>
      </c>
      <c r="G39" s="109" t="s">
        <v>144</v>
      </c>
      <c r="H39" s="110"/>
      <c r="I39" s="526"/>
      <c r="J39" s="529"/>
      <c r="K39" s="106"/>
      <c r="L39" s="135" t="s">
        <v>93</v>
      </c>
      <c r="M39" s="108" t="s">
        <v>102</v>
      </c>
      <c r="N39" s="216">
        <v>8.4000000000000005E-2</v>
      </c>
      <c r="O39" s="109" t="s">
        <v>144</v>
      </c>
    </row>
    <row r="40" spans="1:15" ht="27.95" customHeight="1" thickBot="1" x14ac:dyDescent="0.2">
      <c r="A40" s="525"/>
      <c r="B40" s="528"/>
      <c r="C40" s="144"/>
      <c r="D40" s="107" t="s">
        <v>78</v>
      </c>
      <c r="E40" s="133" t="s">
        <v>102</v>
      </c>
      <c r="F40" s="216">
        <v>0.02</v>
      </c>
      <c r="G40" s="109" t="s">
        <v>144</v>
      </c>
      <c r="H40" s="110"/>
      <c r="I40" s="328" t="s">
        <v>150</v>
      </c>
      <c r="J40" s="323"/>
      <c r="K40" s="323"/>
      <c r="L40" s="324"/>
      <c r="M40" s="154" t="s">
        <v>151</v>
      </c>
      <c r="N40" s="228">
        <v>0.02</v>
      </c>
      <c r="O40" s="227" t="s">
        <v>152</v>
      </c>
    </row>
    <row r="41" spans="1:15" ht="27.95" customHeight="1" thickBot="1" x14ac:dyDescent="0.25">
      <c r="A41" s="526"/>
      <c r="B41" s="529"/>
      <c r="C41" s="122"/>
      <c r="D41" s="155" t="s">
        <v>80</v>
      </c>
      <c r="E41" s="156" t="s">
        <v>102</v>
      </c>
      <c r="F41" s="219">
        <v>0.106</v>
      </c>
      <c r="G41" s="140" t="s">
        <v>144</v>
      </c>
      <c r="H41" s="315"/>
      <c r="I41" s="163"/>
      <c r="J41" s="163"/>
      <c r="K41" s="163"/>
      <c r="L41" s="163"/>
      <c r="M41" s="163"/>
      <c r="N41" s="163"/>
      <c r="O41" s="163"/>
    </row>
    <row r="42" spans="1:15" ht="12.75" customHeight="1" x14ac:dyDescent="0.15">
      <c r="A42" s="157"/>
      <c r="B42" s="157"/>
      <c r="C42" s="158"/>
      <c r="D42" s="159"/>
      <c r="E42" s="160"/>
      <c r="F42" s="161"/>
      <c r="G42" s="162"/>
      <c r="H42" s="315"/>
      <c r="I42" s="315"/>
      <c r="J42" s="315"/>
      <c r="K42" s="315"/>
      <c r="L42" s="315"/>
      <c r="M42" s="315"/>
      <c r="N42" s="315"/>
      <c r="O42" s="165"/>
    </row>
    <row r="43" spans="1:15" ht="86.25" customHeight="1" x14ac:dyDescent="0.15">
      <c r="A43" s="75"/>
      <c r="B43" s="164" t="s">
        <v>153</v>
      </c>
      <c r="C43" s="76"/>
      <c r="D43" s="482" t="s">
        <v>406</v>
      </c>
      <c r="E43" s="482"/>
      <c r="F43" s="482"/>
      <c r="G43" s="482"/>
      <c r="H43" s="482"/>
      <c r="I43" s="482"/>
      <c r="J43" s="482"/>
      <c r="K43" s="482"/>
      <c r="L43" s="482"/>
      <c r="M43" s="482"/>
      <c r="N43" s="482"/>
      <c r="O43" s="482"/>
    </row>
    <row r="44" spans="1:15" ht="36" customHeight="1" x14ac:dyDescent="0.15">
      <c r="A44" s="75"/>
      <c r="B44" s="164" t="s">
        <v>154</v>
      </c>
      <c r="C44" s="76"/>
      <c r="D44" s="482" t="s">
        <v>405</v>
      </c>
      <c r="E44" s="482"/>
      <c r="F44" s="482"/>
      <c r="G44" s="482"/>
      <c r="H44" s="482"/>
      <c r="I44" s="482"/>
      <c r="J44" s="482"/>
      <c r="K44" s="482"/>
      <c r="L44" s="482"/>
      <c r="M44" s="482"/>
      <c r="N44" s="482"/>
      <c r="O44" s="482"/>
    </row>
    <row r="45" spans="1:15" ht="36" customHeight="1" x14ac:dyDescent="0.15">
      <c r="A45" s="75"/>
      <c r="B45" s="164" t="s">
        <v>155</v>
      </c>
      <c r="C45" s="76"/>
      <c r="D45" s="482" t="s">
        <v>417</v>
      </c>
      <c r="E45" s="482"/>
      <c r="F45" s="482"/>
      <c r="G45" s="482"/>
      <c r="H45" s="482"/>
      <c r="I45" s="482"/>
      <c r="J45" s="482"/>
      <c r="K45" s="482"/>
      <c r="L45" s="482"/>
      <c r="M45" s="482"/>
      <c r="N45" s="482"/>
      <c r="O45" s="482"/>
    </row>
    <row r="46" spans="1:15" ht="36" customHeight="1" x14ac:dyDescent="0.15">
      <c r="A46" s="75"/>
      <c r="B46" s="164" t="s">
        <v>156</v>
      </c>
      <c r="C46" s="76"/>
      <c r="D46" s="482" t="s">
        <v>418</v>
      </c>
      <c r="E46" s="482"/>
      <c r="F46" s="482"/>
      <c r="G46" s="482"/>
      <c r="H46" s="482"/>
      <c r="I46" s="482"/>
      <c r="J46" s="482"/>
      <c r="K46" s="482"/>
      <c r="L46" s="482"/>
      <c r="M46" s="482"/>
      <c r="N46" s="482"/>
      <c r="O46" s="482"/>
    </row>
    <row r="47" spans="1:15" ht="14.25" x14ac:dyDescent="0.2">
      <c r="I47" s="315"/>
      <c r="J47" s="315"/>
      <c r="K47" s="315"/>
      <c r="L47" s="315"/>
      <c r="M47" s="315"/>
      <c r="N47" s="315"/>
      <c r="O47" s="315"/>
    </row>
  </sheetData>
  <mergeCells count="46">
    <mergeCell ref="A36:A41"/>
    <mergeCell ref="B36:B41"/>
    <mergeCell ref="A31:A35"/>
    <mergeCell ref="B31:B35"/>
    <mergeCell ref="J31:J36"/>
    <mergeCell ref="J37:J39"/>
    <mergeCell ref="I31:I39"/>
    <mergeCell ref="A27:A30"/>
    <mergeCell ref="B27:B30"/>
    <mergeCell ref="C27:D30"/>
    <mergeCell ref="E27:E30"/>
    <mergeCell ref="F27:G27"/>
    <mergeCell ref="F28:F30"/>
    <mergeCell ref="G28:G30"/>
    <mergeCell ref="A5:A26"/>
    <mergeCell ref="B5:B26"/>
    <mergeCell ref="I5:I13"/>
    <mergeCell ref="J5:J7"/>
    <mergeCell ref="J8:J13"/>
    <mergeCell ref="J14:J25"/>
    <mergeCell ref="I14:I25"/>
    <mergeCell ref="J1:J4"/>
    <mergeCell ref="K1:L4"/>
    <mergeCell ref="M1:M4"/>
    <mergeCell ref="N1:O1"/>
    <mergeCell ref="F2:F4"/>
    <mergeCell ref="G2:G4"/>
    <mergeCell ref="N2:N4"/>
    <mergeCell ref="O2:O4"/>
    <mergeCell ref="I1:I4"/>
    <mergeCell ref="A1:A4"/>
    <mergeCell ref="B1:B4"/>
    <mergeCell ref="C1:D4"/>
    <mergeCell ref="E1:E4"/>
    <mergeCell ref="F1:G1"/>
    <mergeCell ref="I27:I30"/>
    <mergeCell ref="D43:O43"/>
    <mergeCell ref="D44:O44"/>
    <mergeCell ref="D45:O45"/>
    <mergeCell ref="D46:O46"/>
    <mergeCell ref="J27:J30"/>
    <mergeCell ref="K27:L30"/>
    <mergeCell ref="M27:M30"/>
    <mergeCell ref="N27:O27"/>
    <mergeCell ref="N28:N30"/>
    <mergeCell ref="O28:O30"/>
  </mergeCells>
  <phoneticPr fontId="11"/>
  <pageMargins left="0.59055118110236227" right="0.39370078740157483" top="0.78740157480314965" bottom="0.59055118110236227" header="0.51181102362204722" footer="0.31496062992125984"/>
  <pageSetup paperSize="9" scale="78" fitToHeight="2" orientation="landscape" r:id="rId1"/>
  <headerFooter scaleWithDoc="0" alignWithMargins="0">
    <oddHeader>&amp;L&amp;"Meiryo UI,標準"Earthquake Resistance Standards and PML List&amp;R&amp;"Meiryo UI,標準"&amp;8As of December 31, 2016</oddHeader>
    <oddFooter>&amp;R&amp;"Meiryo UI,標準"&amp;8Page&amp;P</oddFooter>
  </headerFooter>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Normal="100" zoomScaleSheetLayoutView="100" workbookViewId="0">
      <selection activeCell="D7" sqref="D7"/>
    </sheetView>
  </sheetViews>
  <sheetFormatPr defaultRowHeight="13.5" x14ac:dyDescent="0.15"/>
  <cols>
    <col min="1" max="1" width="3.625" style="181" customWidth="1"/>
    <col min="2" max="2" width="4.625" style="181" customWidth="1"/>
    <col min="3" max="3" width="30.625" style="102" customWidth="1"/>
    <col min="4" max="4" width="18.625" style="181" customWidth="1"/>
    <col min="5" max="5" width="10.625" style="103" customWidth="1"/>
    <col min="6" max="6" width="18.625" style="181" customWidth="1"/>
    <col min="7" max="7" width="10.625" style="103" customWidth="1"/>
    <col min="8" max="8" width="18.625" style="181" customWidth="1"/>
    <col min="9" max="9" width="10.625" style="181" customWidth="1"/>
    <col min="10" max="11" width="15.625" style="181" customWidth="1"/>
    <col min="12" max="13" width="18.625" style="181" customWidth="1"/>
    <col min="14" max="16384" width="9" style="257"/>
  </cols>
  <sheetData>
    <row r="1" spans="1:13" ht="12" customHeight="1" x14ac:dyDescent="0.15">
      <c r="A1" s="566" t="s">
        <v>94</v>
      </c>
      <c r="B1" s="569" t="s">
        <v>96</v>
      </c>
      <c r="C1" s="551" t="s">
        <v>95</v>
      </c>
      <c r="D1" s="169"/>
      <c r="E1" s="170"/>
      <c r="F1" s="169"/>
      <c r="G1" s="170"/>
      <c r="H1" s="555"/>
      <c r="I1" s="556"/>
      <c r="J1" s="556"/>
      <c r="K1" s="556"/>
      <c r="L1" s="556"/>
      <c r="M1" s="557"/>
    </row>
    <row r="2" spans="1:13" ht="20.100000000000001" customHeight="1" x14ac:dyDescent="0.15">
      <c r="A2" s="567"/>
      <c r="B2" s="570"/>
      <c r="C2" s="552"/>
      <c r="D2" s="558" t="s">
        <v>157</v>
      </c>
      <c r="E2" s="553"/>
      <c r="F2" s="559" t="s">
        <v>158</v>
      </c>
      <c r="G2" s="560"/>
      <c r="H2" s="558" t="s">
        <v>159</v>
      </c>
      <c r="I2" s="561"/>
      <c r="J2" s="562" t="s">
        <v>160</v>
      </c>
      <c r="K2" s="563"/>
      <c r="L2" s="564" t="s">
        <v>394</v>
      </c>
      <c r="M2" s="565"/>
    </row>
    <row r="3" spans="1:13" ht="35.1" customHeight="1" x14ac:dyDescent="0.25">
      <c r="A3" s="567"/>
      <c r="B3" s="570"/>
      <c r="C3" s="553"/>
      <c r="D3" s="378"/>
      <c r="E3" s="171"/>
      <c r="F3" s="549" t="s">
        <v>419</v>
      </c>
      <c r="G3" s="550"/>
      <c r="H3" s="549" t="str">
        <f>F3</f>
        <v>(as of Dec.31, 2016)</v>
      </c>
      <c r="I3" s="550"/>
      <c r="J3" s="172" t="s">
        <v>161</v>
      </c>
      <c r="K3" s="172" t="s">
        <v>162</v>
      </c>
      <c r="L3" s="172" t="s">
        <v>163</v>
      </c>
      <c r="M3" s="173" t="s">
        <v>164</v>
      </c>
    </row>
    <row r="4" spans="1:13" ht="20.100000000000001" customHeight="1" x14ac:dyDescent="0.15">
      <c r="A4" s="568"/>
      <c r="B4" s="571"/>
      <c r="C4" s="554"/>
      <c r="D4" s="380" t="s">
        <v>165</v>
      </c>
      <c r="E4" s="380" t="s">
        <v>166</v>
      </c>
      <c r="F4" s="380" t="s">
        <v>165</v>
      </c>
      <c r="G4" s="380" t="s">
        <v>166</v>
      </c>
      <c r="H4" s="380" t="s">
        <v>165</v>
      </c>
      <c r="I4" s="380" t="s">
        <v>166</v>
      </c>
      <c r="J4" s="379" t="s">
        <v>167</v>
      </c>
      <c r="K4" s="379" t="s">
        <v>168</v>
      </c>
      <c r="L4" s="174" t="s">
        <v>169</v>
      </c>
      <c r="M4" s="175" t="s">
        <v>170</v>
      </c>
    </row>
    <row r="5" spans="1:13" ht="21" customHeight="1" x14ac:dyDescent="0.15">
      <c r="A5" s="397" t="s">
        <v>100</v>
      </c>
      <c r="B5" s="400" t="s">
        <v>98</v>
      </c>
      <c r="C5" s="176" t="s">
        <v>10</v>
      </c>
      <c r="D5" s="213">
        <v>16276000000</v>
      </c>
      <c r="E5" s="267">
        <v>3.8615305395669125E-2</v>
      </c>
      <c r="F5" s="268">
        <v>14732428569</v>
      </c>
      <c r="G5" s="267">
        <v>3.6712228941798847E-2</v>
      </c>
      <c r="H5" s="213">
        <v>12900000000</v>
      </c>
      <c r="I5" s="267">
        <v>2.9453332450494429E-2</v>
      </c>
      <c r="J5" s="267">
        <v>0.79257802899975427</v>
      </c>
      <c r="K5" s="267">
        <v>0.87561938207148016</v>
      </c>
      <c r="L5" s="269">
        <v>-3376000000</v>
      </c>
      <c r="M5" s="270">
        <v>-1832428569</v>
      </c>
    </row>
    <row r="6" spans="1:13" ht="21" customHeight="1" x14ac:dyDescent="0.15">
      <c r="A6" s="398"/>
      <c r="B6" s="401"/>
      <c r="C6" s="176" t="s">
        <v>12</v>
      </c>
      <c r="D6" s="214">
        <v>2874000000</v>
      </c>
      <c r="E6" s="271">
        <v>6.8186524764778239E-3</v>
      </c>
      <c r="F6" s="268">
        <v>2463118668</v>
      </c>
      <c r="G6" s="271">
        <v>6.1379273639045745E-3</v>
      </c>
      <c r="H6" s="214">
        <v>2590000000</v>
      </c>
      <c r="I6" s="271">
        <v>5.9134985307581836E-3</v>
      </c>
      <c r="J6" s="271">
        <v>0.90118302018093255</v>
      </c>
      <c r="K6" s="271">
        <v>1.0515124722362748</v>
      </c>
      <c r="L6" s="272">
        <v>-284000000</v>
      </c>
      <c r="M6" s="273">
        <v>126881332</v>
      </c>
    </row>
    <row r="7" spans="1:13" ht="21" customHeight="1" x14ac:dyDescent="0.15">
      <c r="A7" s="398"/>
      <c r="B7" s="401"/>
      <c r="C7" s="176" t="s">
        <v>13</v>
      </c>
      <c r="D7" s="214">
        <v>2100000000</v>
      </c>
      <c r="E7" s="271">
        <v>4.9823139180944437E-3</v>
      </c>
      <c r="F7" s="268">
        <v>1985194563</v>
      </c>
      <c r="G7" s="271">
        <v>4.946972384731357E-3</v>
      </c>
      <c r="H7" s="214">
        <v>2570000000</v>
      </c>
      <c r="I7" s="271">
        <v>5.8678344494395877E-3</v>
      </c>
      <c r="J7" s="271">
        <v>1.2238095238095239</v>
      </c>
      <c r="K7" s="271">
        <v>1.2945834367570752</v>
      </c>
      <c r="L7" s="272">
        <v>470000000</v>
      </c>
      <c r="M7" s="273">
        <v>584805437</v>
      </c>
    </row>
    <row r="8" spans="1:13" ht="21" customHeight="1" x14ac:dyDescent="0.15">
      <c r="A8" s="398"/>
      <c r="B8" s="401"/>
      <c r="C8" s="177" t="s">
        <v>15</v>
      </c>
      <c r="D8" s="215">
        <v>2420000000</v>
      </c>
      <c r="E8" s="205">
        <v>5.7415236579945496E-3</v>
      </c>
      <c r="F8" s="274">
        <v>2471104511</v>
      </c>
      <c r="G8" s="205">
        <v>6.1578275517884763E-3</v>
      </c>
      <c r="H8" s="215">
        <v>3230000000</v>
      </c>
      <c r="I8" s="205">
        <v>7.3747491329532559E-3</v>
      </c>
      <c r="J8" s="205">
        <v>1.334710743801653</v>
      </c>
      <c r="K8" s="205">
        <v>1.3071078077118203</v>
      </c>
      <c r="L8" s="275">
        <v>810000000</v>
      </c>
      <c r="M8" s="276">
        <v>758895489</v>
      </c>
    </row>
    <row r="9" spans="1:13" ht="21" customHeight="1" x14ac:dyDescent="0.15">
      <c r="A9" s="398"/>
      <c r="B9" s="401"/>
      <c r="C9" s="176" t="s">
        <v>19</v>
      </c>
      <c r="D9" s="214">
        <v>4000000000</v>
      </c>
      <c r="E9" s="271">
        <v>9.490121748751322E-3</v>
      </c>
      <c r="F9" s="277">
        <v>3284492041</v>
      </c>
      <c r="G9" s="271">
        <v>8.1847350015621274E-3</v>
      </c>
      <c r="H9" s="214">
        <v>3240000000</v>
      </c>
      <c r="I9" s="271">
        <v>7.3975811736125543E-3</v>
      </c>
      <c r="J9" s="271">
        <v>0.81</v>
      </c>
      <c r="K9" s="271">
        <v>0.98645390506519426</v>
      </c>
      <c r="L9" s="272">
        <v>-760000000</v>
      </c>
      <c r="M9" s="273">
        <v>-44492041</v>
      </c>
    </row>
    <row r="10" spans="1:13" ht="21" customHeight="1" x14ac:dyDescent="0.15">
      <c r="A10" s="398"/>
      <c r="B10" s="401"/>
      <c r="C10" s="176" t="s">
        <v>20</v>
      </c>
      <c r="D10" s="214">
        <v>11200000000</v>
      </c>
      <c r="E10" s="271">
        <v>2.6572340896503701E-2</v>
      </c>
      <c r="F10" s="268">
        <v>11062067461</v>
      </c>
      <c r="G10" s="271">
        <v>2.7565933973194304E-2</v>
      </c>
      <c r="H10" s="214">
        <v>11400000000</v>
      </c>
      <c r="I10" s="271">
        <v>2.6028526351599728E-2</v>
      </c>
      <c r="J10" s="271">
        <v>1.0178571428571428</v>
      </c>
      <c r="K10" s="271">
        <v>1.0305487685906276</v>
      </c>
      <c r="L10" s="272">
        <v>200000000</v>
      </c>
      <c r="M10" s="273">
        <v>337932539</v>
      </c>
    </row>
    <row r="11" spans="1:13" ht="21" customHeight="1" x14ac:dyDescent="0.15">
      <c r="A11" s="398"/>
      <c r="B11" s="401"/>
      <c r="C11" s="176" t="s">
        <v>22</v>
      </c>
      <c r="D11" s="214">
        <v>2920000000</v>
      </c>
      <c r="E11" s="271">
        <v>6.9277888765884648E-3</v>
      </c>
      <c r="F11" s="268">
        <v>3001383226</v>
      </c>
      <c r="G11" s="271">
        <v>7.4792467256107002E-3</v>
      </c>
      <c r="H11" s="214">
        <v>2520000000</v>
      </c>
      <c r="I11" s="271">
        <v>5.7536742461430975E-3</v>
      </c>
      <c r="J11" s="271">
        <v>0.86301369863013699</v>
      </c>
      <c r="K11" s="271">
        <v>0.83961287521368988</v>
      </c>
      <c r="L11" s="272">
        <v>-400000000</v>
      </c>
      <c r="M11" s="273">
        <v>-481383226</v>
      </c>
    </row>
    <row r="12" spans="1:13" ht="21" customHeight="1" x14ac:dyDescent="0.15">
      <c r="A12" s="398"/>
      <c r="B12" s="401"/>
      <c r="C12" s="176" t="s">
        <v>24</v>
      </c>
      <c r="D12" s="214">
        <v>2920000000</v>
      </c>
      <c r="E12" s="271">
        <v>6.9277888765884648E-3</v>
      </c>
      <c r="F12" s="268">
        <v>2988515611</v>
      </c>
      <c r="G12" s="271">
        <v>7.4471814876492584E-3</v>
      </c>
      <c r="H12" s="214">
        <v>3040000000</v>
      </c>
      <c r="I12" s="271">
        <v>6.9409403604265936E-3</v>
      </c>
      <c r="J12" s="271">
        <v>1.0410958904109588</v>
      </c>
      <c r="K12" s="271">
        <v>1.0172274117660616</v>
      </c>
      <c r="L12" s="272">
        <v>120000000</v>
      </c>
      <c r="M12" s="273">
        <v>51484389</v>
      </c>
    </row>
    <row r="13" spans="1:13" ht="21" customHeight="1" x14ac:dyDescent="0.15">
      <c r="A13" s="398"/>
      <c r="B13" s="401"/>
      <c r="C13" s="176" t="s">
        <v>25</v>
      </c>
      <c r="D13" s="214">
        <v>5100000000</v>
      </c>
      <c r="E13" s="271">
        <v>1.2099905229657934E-2</v>
      </c>
      <c r="F13" s="268">
        <v>5226596761</v>
      </c>
      <c r="G13" s="271">
        <v>1.3024330372797498E-2</v>
      </c>
      <c r="H13" s="214">
        <v>5080000000</v>
      </c>
      <c r="I13" s="271">
        <v>1.1598676654923387E-2</v>
      </c>
      <c r="J13" s="271">
        <v>0.99607843137254903</v>
      </c>
      <c r="K13" s="271">
        <v>0.97195177517923692</v>
      </c>
      <c r="L13" s="272">
        <v>-20000000</v>
      </c>
      <c r="M13" s="273">
        <v>-146596761</v>
      </c>
    </row>
    <row r="14" spans="1:13" ht="21" customHeight="1" x14ac:dyDescent="0.15">
      <c r="A14" s="398"/>
      <c r="B14" s="401"/>
      <c r="C14" s="176" t="s">
        <v>26</v>
      </c>
      <c r="D14" s="214">
        <v>3500000000</v>
      </c>
      <c r="E14" s="271">
        <v>8.3038565301574059E-3</v>
      </c>
      <c r="F14" s="268">
        <v>2876660035</v>
      </c>
      <c r="G14" s="271">
        <v>7.1684448560548168E-3</v>
      </c>
      <c r="H14" s="214">
        <v>4580000000</v>
      </c>
      <c r="I14" s="271">
        <v>1.0457074621958487E-2</v>
      </c>
      <c r="J14" s="271">
        <v>1.3085714285714285</v>
      </c>
      <c r="K14" s="271">
        <v>1.5921241802213866</v>
      </c>
      <c r="L14" s="272">
        <v>1080000000</v>
      </c>
      <c r="M14" s="273">
        <v>1703339965</v>
      </c>
    </row>
    <row r="15" spans="1:13" ht="21" customHeight="1" x14ac:dyDescent="0.15">
      <c r="A15" s="398"/>
      <c r="B15" s="401"/>
      <c r="C15" s="176" t="s">
        <v>27</v>
      </c>
      <c r="D15" s="214">
        <v>14966000000</v>
      </c>
      <c r="E15" s="271">
        <v>3.5507290522953067E-2</v>
      </c>
      <c r="F15" s="268">
        <v>13502136009</v>
      </c>
      <c r="G15" s="271">
        <v>3.3646421976126412E-2</v>
      </c>
      <c r="H15" s="214">
        <v>13800000000</v>
      </c>
      <c r="I15" s="271">
        <v>3.1508216109831247E-2</v>
      </c>
      <c r="J15" s="271">
        <v>0.92209007082720829</v>
      </c>
      <c r="K15" s="271">
        <v>1.0220605088558918</v>
      </c>
      <c r="L15" s="272">
        <v>-1166000000</v>
      </c>
      <c r="M15" s="273">
        <v>297863991</v>
      </c>
    </row>
    <row r="16" spans="1:13" ht="21" customHeight="1" x14ac:dyDescent="0.15">
      <c r="A16" s="398"/>
      <c r="B16" s="401"/>
      <c r="C16" s="176" t="s">
        <v>29</v>
      </c>
      <c r="D16" s="214">
        <v>15121000000</v>
      </c>
      <c r="E16" s="271">
        <v>3.5875032740717183E-2</v>
      </c>
      <c r="F16" s="268">
        <v>15498425149</v>
      </c>
      <c r="G16" s="271">
        <v>3.8621041306432881E-2</v>
      </c>
      <c r="H16" s="214">
        <v>16200000000</v>
      </c>
      <c r="I16" s="271">
        <v>3.6987905868062769E-2</v>
      </c>
      <c r="J16" s="271">
        <v>1.0713577144368758</v>
      </c>
      <c r="K16" s="271">
        <v>1.0452674929391306</v>
      </c>
      <c r="L16" s="272">
        <v>1079000000</v>
      </c>
      <c r="M16" s="273">
        <v>701574851</v>
      </c>
    </row>
    <row r="17" spans="1:13" ht="21" customHeight="1" x14ac:dyDescent="0.15">
      <c r="A17" s="398"/>
      <c r="B17" s="401"/>
      <c r="C17" s="176" t="s">
        <v>30</v>
      </c>
      <c r="D17" s="214">
        <v>710000000</v>
      </c>
      <c r="E17" s="271">
        <v>1.6844966104033595E-3</v>
      </c>
      <c r="F17" s="268">
        <v>593805852</v>
      </c>
      <c r="G17" s="271">
        <v>1.4797245602449676E-3</v>
      </c>
      <c r="H17" s="214">
        <v>861000000</v>
      </c>
      <c r="I17" s="271">
        <v>1.9658387007655581E-3</v>
      </c>
      <c r="J17" s="271">
        <v>1.2126760563380281</v>
      </c>
      <c r="K17" s="271">
        <v>1.4499688696230633</v>
      </c>
      <c r="L17" s="272">
        <v>151000000</v>
      </c>
      <c r="M17" s="273">
        <v>267194148</v>
      </c>
    </row>
    <row r="18" spans="1:13" ht="21" customHeight="1" x14ac:dyDescent="0.15">
      <c r="A18" s="398"/>
      <c r="B18" s="401"/>
      <c r="C18" s="176" t="s">
        <v>31</v>
      </c>
      <c r="D18" s="214">
        <v>21000000000</v>
      </c>
      <c r="E18" s="271">
        <v>4.9823139180944435E-2</v>
      </c>
      <c r="F18" s="268">
        <v>22217805196</v>
      </c>
      <c r="G18" s="271">
        <v>5.5365288018851412E-2</v>
      </c>
      <c r="H18" s="214">
        <v>14400000000</v>
      </c>
      <c r="I18" s="271">
        <v>3.2878138549389126E-2</v>
      </c>
      <c r="J18" s="271">
        <v>0.68571428571428572</v>
      </c>
      <c r="K18" s="271">
        <v>0.64812882609090994</v>
      </c>
      <c r="L18" s="272">
        <v>-6600000000</v>
      </c>
      <c r="M18" s="273">
        <v>-7817805196</v>
      </c>
    </row>
    <row r="19" spans="1:13" ht="21" customHeight="1" x14ac:dyDescent="0.15">
      <c r="A19" s="398"/>
      <c r="B19" s="401"/>
      <c r="C19" s="176" t="s">
        <v>32</v>
      </c>
      <c r="D19" s="214">
        <v>3760000000</v>
      </c>
      <c r="E19" s="271">
        <v>8.9207144438262411E-3</v>
      </c>
      <c r="F19" s="268">
        <v>3859814629</v>
      </c>
      <c r="G19" s="271">
        <v>9.6184005012535934E-3</v>
      </c>
      <c r="H19" s="214">
        <v>2690000000</v>
      </c>
      <c r="I19" s="271">
        <v>6.141818937351164E-3</v>
      </c>
      <c r="J19" s="271">
        <v>0.71542553191489366</v>
      </c>
      <c r="K19" s="271">
        <v>0.69692466052363888</v>
      </c>
      <c r="L19" s="272">
        <v>-1070000000</v>
      </c>
      <c r="M19" s="273">
        <v>-1169814629</v>
      </c>
    </row>
    <row r="20" spans="1:13" ht="21" customHeight="1" x14ac:dyDescent="0.15">
      <c r="A20" s="398"/>
      <c r="B20" s="401"/>
      <c r="C20" s="176" t="s">
        <v>33</v>
      </c>
      <c r="D20" s="214">
        <v>1870000000</v>
      </c>
      <c r="E20" s="271">
        <v>4.4366319175412425E-3</v>
      </c>
      <c r="F20" s="268">
        <v>1746774256</v>
      </c>
      <c r="G20" s="271">
        <v>4.3528448887816453E-3</v>
      </c>
      <c r="H20" s="214">
        <v>1840000000</v>
      </c>
      <c r="I20" s="271">
        <v>4.2010954813108334E-3</v>
      </c>
      <c r="J20" s="271">
        <v>0.98395721925133695</v>
      </c>
      <c r="K20" s="271">
        <v>1.0533702301140395</v>
      </c>
      <c r="L20" s="272">
        <v>-30000000</v>
      </c>
      <c r="M20" s="273">
        <v>93225744</v>
      </c>
    </row>
    <row r="21" spans="1:13" ht="21" customHeight="1" x14ac:dyDescent="0.15">
      <c r="A21" s="398"/>
      <c r="B21" s="401"/>
      <c r="C21" s="176" t="s">
        <v>34</v>
      </c>
      <c r="D21" s="214">
        <v>2800000000</v>
      </c>
      <c r="E21" s="271">
        <v>6.6430852241259252E-3</v>
      </c>
      <c r="F21" s="268">
        <v>2842552684</v>
      </c>
      <c r="G21" s="271">
        <v>7.0834516132472405E-3</v>
      </c>
      <c r="H21" s="214">
        <v>3360000000</v>
      </c>
      <c r="I21" s="271">
        <v>7.6715656615241297E-3</v>
      </c>
      <c r="J21" s="271">
        <v>1.2</v>
      </c>
      <c r="K21" s="271">
        <v>1.1820361391760927</v>
      </c>
      <c r="L21" s="272">
        <v>560000000</v>
      </c>
      <c r="M21" s="273">
        <v>517447316</v>
      </c>
    </row>
    <row r="22" spans="1:13" ht="21" customHeight="1" x14ac:dyDescent="0.15">
      <c r="A22" s="398"/>
      <c r="B22" s="401"/>
      <c r="C22" s="176" t="s">
        <v>103</v>
      </c>
      <c r="D22" s="214">
        <v>8400000000</v>
      </c>
      <c r="E22" s="271">
        <v>1.9929255672377775E-2</v>
      </c>
      <c r="F22" s="268">
        <v>8719225492</v>
      </c>
      <c r="G22" s="271">
        <v>2.1727728117483105E-2</v>
      </c>
      <c r="H22" s="214">
        <v>8510000000</v>
      </c>
      <c r="I22" s="271">
        <v>1.9430066601062602E-2</v>
      </c>
      <c r="J22" s="271">
        <v>1.013095238095238</v>
      </c>
      <c r="K22" s="271">
        <v>0.97600411960993927</v>
      </c>
      <c r="L22" s="272">
        <v>110000000</v>
      </c>
      <c r="M22" s="273">
        <v>-209225492</v>
      </c>
    </row>
    <row r="23" spans="1:13" ht="21" customHeight="1" x14ac:dyDescent="0.15">
      <c r="A23" s="398"/>
      <c r="B23" s="401"/>
      <c r="C23" s="176" t="s">
        <v>36</v>
      </c>
      <c r="D23" s="214">
        <v>5250000000</v>
      </c>
      <c r="E23" s="271">
        <v>1.2455784795236109E-2</v>
      </c>
      <c r="F23" s="268">
        <v>5330693400</v>
      </c>
      <c r="G23" s="271">
        <v>1.328373225111926E-2</v>
      </c>
      <c r="H23" s="214">
        <v>5810000000</v>
      </c>
      <c r="I23" s="271">
        <v>1.3265415623052142E-2</v>
      </c>
      <c r="J23" s="271">
        <v>1.1066666666666667</v>
      </c>
      <c r="K23" s="271">
        <v>1.0899144940506238</v>
      </c>
      <c r="L23" s="272">
        <v>560000000</v>
      </c>
      <c r="M23" s="273">
        <v>479306600</v>
      </c>
    </row>
    <row r="24" spans="1:13" ht="21" customHeight="1" x14ac:dyDescent="0.15">
      <c r="A24" s="398"/>
      <c r="B24" s="401"/>
      <c r="C24" s="176" t="s">
        <v>37</v>
      </c>
      <c r="D24" s="214">
        <v>5100000000</v>
      </c>
      <c r="E24" s="271">
        <v>1.2099905229657934E-2</v>
      </c>
      <c r="F24" s="268">
        <v>4823527136</v>
      </c>
      <c r="G24" s="271">
        <v>1.2019907762962342E-2</v>
      </c>
      <c r="H24" s="214">
        <v>6480000000</v>
      </c>
      <c r="I24" s="271">
        <v>1.4795162347225109E-2</v>
      </c>
      <c r="J24" s="271">
        <v>1.2705882352941176</v>
      </c>
      <c r="K24" s="271">
        <v>1.3434152679762181</v>
      </c>
      <c r="L24" s="272">
        <v>1380000000</v>
      </c>
      <c r="M24" s="273">
        <v>1656472864</v>
      </c>
    </row>
    <row r="25" spans="1:13" ht="21" customHeight="1" x14ac:dyDescent="0.15">
      <c r="A25" s="398"/>
      <c r="B25" s="401"/>
      <c r="C25" s="176" t="s">
        <v>38</v>
      </c>
      <c r="D25" s="214">
        <v>15050000000</v>
      </c>
      <c r="E25" s="271">
        <v>3.5706583079676849E-2</v>
      </c>
      <c r="F25" s="268">
        <v>14960086632</v>
      </c>
      <c r="G25" s="271">
        <v>3.7279537643833828E-2</v>
      </c>
      <c r="H25" s="214">
        <v>11500000000</v>
      </c>
      <c r="I25" s="271">
        <v>2.6256846758192707E-2</v>
      </c>
      <c r="J25" s="271">
        <v>0.76411960132890366</v>
      </c>
      <c r="K25" s="271">
        <v>0.76871212599806826</v>
      </c>
      <c r="L25" s="272">
        <v>-3550000000</v>
      </c>
      <c r="M25" s="273">
        <v>-3460086632</v>
      </c>
    </row>
    <row r="26" spans="1:13" ht="21" customHeight="1" x14ac:dyDescent="0.15">
      <c r="A26" s="398"/>
      <c r="B26" s="401"/>
      <c r="C26" s="178" t="s">
        <v>39</v>
      </c>
      <c r="D26" s="214">
        <v>3400000000</v>
      </c>
      <c r="E26" s="271">
        <v>8.0666034864386223E-3</v>
      </c>
      <c r="F26" s="268">
        <v>3700054439</v>
      </c>
      <c r="G26" s="271">
        <v>9.2202887681068438E-3</v>
      </c>
      <c r="H26" s="214">
        <v>3730000000</v>
      </c>
      <c r="I26" s="271">
        <v>8.5163511659181561E-3</v>
      </c>
      <c r="J26" s="271">
        <v>1.0970588235294119</v>
      </c>
      <c r="K26" s="271">
        <v>1.0080932757865295</v>
      </c>
      <c r="L26" s="272">
        <v>330000000</v>
      </c>
      <c r="M26" s="273">
        <v>29945561</v>
      </c>
    </row>
    <row r="27" spans="1:13" ht="39.950000000000003" customHeight="1" x14ac:dyDescent="0.15">
      <c r="A27" s="398"/>
      <c r="B27" s="401"/>
      <c r="C27" s="179" t="s">
        <v>171</v>
      </c>
      <c r="D27" s="214">
        <v>36000000000</v>
      </c>
      <c r="E27" s="271">
        <v>8.5411095738761891E-2</v>
      </c>
      <c r="F27" s="268">
        <v>38388259415</v>
      </c>
      <c r="G27" s="271">
        <v>9.5660980925177219E-2</v>
      </c>
      <c r="H27" s="214">
        <v>46000000000</v>
      </c>
      <c r="I27" s="271">
        <v>0.10502738703277083</v>
      </c>
      <c r="J27" s="271">
        <v>1.2777777777777777</v>
      </c>
      <c r="K27" s="271">
        <v>1.1982830349954798</v>
      </c>
      <c r="L27" s="272">
        <v>10000000000</v>
      </c>
      <c r="M27" s="273">
        <v>7611740585</v>
      </c>
    </row>
    <row r="28" spans="1:13" ht="21" customHeight="1" x14ac:dyDescent="0.15">
      <c r="A28" s="398"/>
      <c r="B28" s="401"/>
      <c r="C28" s="179" t="s">
        <v>106</v>
      </c>
      <c r="D28" s="214">
        <v>2660000000</v>
      </c>
      <c r="E28" s="271">
        <v>6.3109309629196288E-3</v>
      </c>
      <c r="F28" s="268">
        <v>2693767201</v>
      </c>
      <c r="G28" s="271">
        <v>6.7126881176341824E-3</v>
      </c>
      <c r="H28" s="214">
        <v>3060000000</v>
      </c>
      <c r="I28" s="271">
        <v>6.9866044417451895E-3</v>
      </c>
      <c r="J28" s="271">
        <v>1.1503759398496241</v>
      </c>
      <c r="K28" s="271">
        <v>1.1359556233604911</v>
      </c>
      <c r="L28" s="272">
        <v>400000000</v>
      </c>
      <c r="M28" s="273">
        <v>366232799</v>
      </c>
    </row>
    <row r="29" spans="1:13" ht="21" customHeight="1" x14ac:dyDescent="0.15">
      <c r="A29" s="398"/>
      <c r="B29" s="402"/>
      <c r="C29" s="179" t="s">
        <v>107</v>
      </c>
      <c r="D29" s="214">
        <v>4220000000</v>
      </c>
      <c r="E29" s="271">
        <v>1.0012078444932643E-2</v>
      </c>
      <c r="F29" s="268">
        <v>4214735481</v>
      </c>
      <c r="G29" s="271">
        <v>1.0502839581600464E-2</v>
      </c>
      <c r="H29" s="214">
        <v>5460000000</v>
      </c>
      <c r="I29" s="271">
        <v>1.2466294199976712E-2</v>
      </c>
      <c r="J29" s="271">
        <v>1.2938388625592416</v>
      </c>
      <c r="K29" s="271">
        <v>1.295454963808202</v>
      </c>
      <c r="L29" s="272">
        <v>1240000000</v>
      </c>
      <c r="M29" s="273">
        <v>1245264519</v>
      </c>
    </row>
    <row r="30" spans="1:13" ht="21" customHeight="1" x14ac:dyDescent="0.15">
      <c r="A30" s="398"/>
      <c r="B30" s="400" t="s">
        <v>99</v>
      </c>
      <c r="C30" s="176" t="s">
        <v>43</v>
      </c>
      <c r="D30" s="214">
        <v>12000000000</v>
      </c>
      <c r="E30" s="271">
        <v>2.8470365246253963E-2</v>
      </c>
      <c r="F30" s="268">
        <v>11529635624</v>
      </c>
      <c r="G30" s="271">
        <v>2.8731082635925439E-2</v>
      </c>
      <c r="H30" s="214">
        <v>14100000000</v>
      </c>
      <c r="I30" s="271">
        <v>3.219317732961019E-2</v>
      </c>
      <c r="J30" s="271">
        <v>1.175</v>
      </c>
      <c r="K30" s="271">
        <v>1.2229354387097497</v>
      </c>
      <c r="L30" s="272">
        <v>2100000000</v>
      </c>
      <c r="M30" s="273">
        <v>2570364376</v>
      </c>
    </row>
    <row r="31" spans="1:13" ht="21" customHeight="1" x14ac:dyDescent="0.15">
      <c r="A31" s="398"/>
      <c r="B31" s="401"/>
      <c r="C31" s="176" t="s">
        <v>44</v>
      </c>
      <c r="D31" s="214">
        <v>4275000000</v>
      </c>
      <c r="E31" s="271">
        <v>1.0142567618977975E-2</v>
      </c>
      <c r="F31" s="268">
        <v>4299310144</v>
      </c>
      <c r="G31" s="271">
        <v>1.0713593998374958E-2</v>
      </c>
      <c r="H31" s="214">
        <v>3930000000</v>
      </c>
      <c r="I31" s="271">
        <v>8.9729919791041168E-3</v>
      </c>
      <c r="J31" s="271">
        <v>0.91929824561403506</v>
      </c>
      <c r="K31" s="271">
        <v>0.91410013894545405</v>
      </c>
      <c r="L31" s="272">
        <v>-345000000</v>
      </c>
      <c r="M31" s="273">
        <v>-369310144</v>
      </c>
    </row>
    <row r="32" spans="1:13" ht="21" customHeight="1" x14ac:dyDescent="0.15">
      <c r="A32" s="398"/>
      <c r="B32" s="401"/>
      <c r="C32" s="176" t="s">
        <v>45</v>
      </c>
      <c r="D32" s="213">
        <v>2740000000</v>
      </c>
      <c r="E32" s="267">
        <v>6.5007333978946546E-3</v>
      </c>
      <c r="F32" s="268">
        <v>2640113487</v>
      </c>
      <c r="G32" s="267">
        <v>6.5789866425026121E-3</v>
      </c>
      <c r="H32" s="213">
        <v>2710000000</v>
      </c>
      <c r="I32" s="267">
        <v>6.1874830186697599E-3</v>
      </c>
      <c r="J32" s="267">
        <v>0.98905109489051091</v>
      </c>
      <c r="K32" s="267">
        <v>1.0264710260919174</v>
      </c>
      <c r="L32" s="269">
        <v>-30000000</v>
      </c>
      <c r="M32" s="270">
        <v>69886513</v>
      </c>
    </row>
    <row r="33" spans="1:13" ht="29.25" customHeight="1" x14ac:dyDescent="0.15">
      <c r="A33" s="398"/>
      <c r="B33" s="401"/>
      <c r="C33" s="176" t="s">
        <v>145</v>
      </c>
      <c r="D33" s="213">
        <v>3400000000</v>
      </c>
      <c r="E33" s="267">
        <v>8.0666034864386223E-3</v>
      </c>
      <c r="F33" s="268">
        <v>3327781194</v>
      </c>
      <c r="G33" s="267">
        <v>8.2926086822787369E-3</v>
      </c>
      <c r="H33" s="213">
        <v>2940000000</v>
      </c>
      <c r="I33" s="267">
        <v>6.7126199538336141E-3</v>
      </c>
      <c r="J33" s="267">
        <v>0.86470588235294121</v>
      </c>
      <c r="K33" s="267">
        <v>0.88347154713802378</v>
      </c>
      <c r="L33" s="269">
        <v>-460000000</v>
      </c>
      <c r="M33" s="270">
        <v>-387781194</v>
      </c>
    </row>
    <row r="34" spans="1:13" ht="21" customHeight="1" x14ac:dyDescent="0.15">
      <c r="A34" s="398"/>
      <c r="B34" s="401"/>
      <c r="C34" s="176" t="s">
        <v>407</v>
      </c>
      <c r="D34" s="213">
        <v>10100000000</v>
      </c>
      <c r="E34" s="267">
        <v>2.3962557415597087E-2</v>
      </c>
      <c r="F34" s="268">
        <v>10130940125</v>
      </c>
      <c r="G34" s="267">
        <v>2.524562678330378E-2</v>
      </c>
      <c r="H34" s="213">
        <v>10800000000</v>
      </c>
      <c r="I34" s="267">
        <v>2.4658603912041846E-2</v>
      </c>
      <c r="J34" s="267">
        <v>1.0693069306930694</v>
      </c>
      <c r="K34" s="267">
        <v>1.066041242643313</v>
      </c>
      <c r="L34" s="269">
        <v>700000000</v>
      </c>
      <c r="M34" s="270">
        <v>669059875</v>
      </c>
    </row>
    <row r="35" spans="1:13" ht="21" customHeight="1" x14ac:dyDescent="0.15">
      <c r="A35" s="399"/>
      <c r="B35" s="402"/>
      <c r="C35" s="176" t="s">
        <v>404</v>
      </c>
      <c r="D35" s="213">
        <v>3250000000</v>
      </c>
      <c r="E35" s="267">
        <v>7.7107239208604487E-3</v>
      </c>
      <c r="F35" s="268">
        <v>3262389170</v>
      </c>
      <c r="G35" s="267">
        <v>8.1296561218904845E-3</v>
      </c>
      <c r="H35" s="213">
        <v>3380000000</v>
      </c>
      <c r="I35" s="267">
        <v>7.7172297428427256E-3</v>
      </c>
      <c r="J35" s="267">
        <v>1.04</v>
      </c>
      <c r="K35" s="267">
        <v>1.0360505212196987</v>
      </c>
      <c r="L35" s="269">
        <v>130000000</v>
      </c>
      <c r="M35" s="270">
        <v>117610830</v>
      </c>
    </row>
    <row r="36" spans="1:13" ht="20.45" customHeight="1" x14ac:dyDescent="0.15">
      <c r="A36" s="398" t="s">
        <v>109</v>
      </c>
      <c r="B36" s="401" t="s">
        <v>98</v>
      </c>
      <c r="C36" s="180" t="s">
        <v>46</v>
      </c>
      <c r="D36" s="214">
        <v>5880000000</v>
      </c>
      <c r="E36" s="271">
        <v>1.3950478970664442E-2</v>
      </c>
      <c r="F36" s="277">
        <v>4343727773</v>
      </c>
      <c r="G36" s="271">
        <v>1.0824279765983642E-2</v>
      </c>
      <c r="H36" s="214">
        <v>6190000000</v>
      </c>
      <c r="I36" s="271">
        <v>1.4133033168105465E-2</v>
      </c>
      <c r="J36" s="271">
        <v>1.0527210884353742</v>
      </c>
      <c r="K36" s="271">
        <v>1.4250432631796515</v>
      </c>
      <c r="L36" s="272">
        <v>310000000</v>
      </c>
      <c r="M36" s="273">
        <v>1846272227</v>
      </c>
    </row>
    <row r="37" spans="1:13" ht="20.45" customHeight="1" x14ac:dyDescent="0.15">
      <c r="A37" s="398"/>
      <c r="B37" s="401"/>
      <c r="C37" s="176" t="s">
        <v>48</v>
      </c>
      <c r="D37" s="213">
        <v>2350000000</v>
      </c>
      <c r="E37" s="267">
        <v>5.5754465273914009E-3</v>
      </c>
      <c r="F37" s="268">
        <v>2272901767</v>
      </c>
      <c r="G37" s="267">
        <v>5.663919539233649E-3</v>
      </c>
      <c r="H37" s="213">
        <v>1840000000</v>
      </c>
      <c r="I37" s="267">
        <v>4.2010954813108334E-3</v>
      </c>
      <c r="J37" s="267">
        <v>0.78297872340425534</v>
      </c>
      <c r="K37" s="267">
        <v>0.8095378457242407</v>
      </c>
      <c r="L37" s="269">
        <v>-510000000</v>
      </c>
      <c r="M37" s="270">
        <v>-432901767</v>
      </c>
    </row>
    <row r="38" spans="1:13" ht="20.45" customHeight="1" x14ac:dyDescent="0.15">
      <c r="A38" s="398"/>
      <c r="B38" s="401"/>
      <c r="C38" s="180" t="s">
        <v>50</v>
      </c>
      <c r="D38" s="214">
        <v>2927000000</v>
      </c>
      <c r="E38" s="271">
        <v>6.9443965896487788E-3</v>
      </c>
      <c r="F38" s="277">
        <v>2502077416</v>
      </c>
      <c r="G38" s="271">
        <v>6.2350099643165265E-3</v>
      </c>
      <c r="H38" s="214">
        <v>2530000000</v>
      </c>
      <c r="I38" s="271">
        <v>5.7765062868023959E-3</v>
      </c>
      <c r="J38" s="271">
        <v>0.86436624530235739</v>
      </c>
      <c r="K38" s="271">
        <v>1.0111597602142299</v>
      </c>
      <c r="L38" s="272">
        <v>-397000000</v>
      </c>
      <c r="M38" s="273">
        <v>27922584</v>
      </c>
    </row>
    <row r="39" spans="1:13" ht="20.45" customHeight="1" x14ac:dyDescent="0.15">
      <c r="A39" s="398"/>
      <c r="B39" s="401"/>
      <c r="C39" s="176" t="s">
        <v>53</v>
      </c>
      <c r="D39" s="214">
        <v>1490000000</v>
      </c>
      <c r="E39" s="271">
        <v>3.5350703514098673E-3</v>
      </c>
      <c r="F39" s="268">
        <v>1446746680</v>
      </c>
      <c r="G39" s="271">
        <v>3.605196189357977E-3</v>
      </c>
      <c r="H39" s="214">
        <v>1810000000</v>
      </c>
      <c r="I39" s="271">
        <v>4.1325993593329391E-3</v>
      </c>
      <c r="J39" s="271">
        <v>1.2147651006711409</v>
      </c>
      <c r="K39" s="271">
        <v>1.2510828778953893</v>
      </c>
      <c r="L39" s="272">
        <v>320000000</v>
      </c>
      <c r="M39" s="273">
        <v>363253320</v>
      </c>
    </row>
    <row r="40" spans="1:13" ht="20.45" customHeight="1" x14ac:dyDescent="0.15">
      <c r="A40" s="398"/>
      <c r="B40" s="401"/>
      <c r="C40" s="176" t="s">
        <v>54</v>
      </c>
      <c r="D40" s="214">
        <v>8100000000</v>
      </c>
      <c r="E40" s="271">
        <v>1.9217496541221426E-2</v>
      </c>
      <c r="F40" s="268">
        <v>6931171491</v>
      </c>
      <c r="G40" s="271">
        <v>1.727201685863889E-2</v>
      </c>
      <c r="H40" s="214">
        <v>7900000000</v>
      </c>
      <c r="I40" s="271">
        <v>1.8037312120845424E-2</v>
      </c>
      <c r="J40" s="271">
        <v>0.97530864197530864</v>
      </c>
      <c r="K40" s="271">
        <v>1.1397784646156868</v>
      </c>
      <c r="L40" s="272">
        <v>-200000000</v>
      </c>
      <c r="M40" s="273">
        <v>968828509</v>
      </c>
    </row>
    <row r="41" spans="1:13" ht="20.45" customHeight="1" x14ac:dyDescent="0.15">
      <c r="A41" s="398"/>
      <c r="B41" s="401"/>
      <c r="C41" s="176" t="s">
        <v>56</v>
      </c>
      <c r="D41" s="214">
        <v>3250000000</v>
      </c>
      <c r="E41" s="271">
        <v>7.7107239208604487E-3</v>
      </c>
      <c r="F41" s="268">
        <v>2970620899</v>
      </c>
      <c r="G41" s="271">
        <v>7.4025890594073924E-3</v>
      </c>
      <c r="H41" s="214">
        <v>4560000000</v>
      </c>
      <c r="I41" s="271">
        <v>1.041141054063989E-2</v>
      </c>
      <c r="J41" s="271">
        <v>1.4030769230769231</v>
      </c>
      <c r="K41" s="271">
        <v>1.5350326261876879</v>
      </c>
      <c r="L41" s="272">
        <v>1310000000</v>
      </c>
      <c r="M41" s="273">
        <v>1589379101</v>
      </c>
    </row>
    <row r="42" spans="1:13" ht="20.45" customHeight="1" x14ac:dyDescent="0.15">
      <c r="A42" s="398"/>
      <c r="B42" s="401"/>
      <c r="C42" s="176" t="s">
        <v>172</v>
      </c>
      <c r="D42" s="214">
        <v>3188000000</v>
      </c>
      <c r="E42" s="271">
        <v>7.5636270337548026E-3</v>
      </c>
      <c r="F42" s="268">
        <v>2899640892</v>
      </c>
      <c r="G42" s="271">
        <v>7.2257116182530062E-3</v>
      </c>
      <c r="H42" s="214">
        <v>3320000000</v>
      </c>
      <c r="I42" s="271">
        <v>7.5802374988869379E-3</v>
      </c>
      <c r="J42" s="271">
        <v>1.0414052697616061</v>
      </c>
      <c r="K42" s="271">
        <v>1.1449693681585726</v>
      </c>
      <c r="L42" s="272">
        <v>132000000</v>
      </c>
      <c r="M42" s="273">
        <v>420359108</v>
      </c>
    </row>
    <row r="43" spans="1:13" ht="20.45" customHeight="1" x14ac:dyDescent="0.15">
      <c r="A43" s="398"/>
      <c r="B43" s="401"/>
      <c r="C43" s="176" t="s">
        <v>110</v>
      </c>
      <c r="D43" s="214">
        <v>5831000000</v>
      </c>
      <c r="E43" s="271">
        <v>1.3834224979242239E-2</v>
      </c>
      <c r="F43" s="268">
        <v>5340248131</v>
      </c>
      <c r="G43" s="271">
        <v>1.3307542003211825E-2</v>
      </c>
      <c r="H43" s="214">
        <v>7640000000</v>
      </c>
      <c r="I43" s="271">
        <v>1.7443679063703678E-2</v>
      </c>
      <c r="J43" s="271">
        <v>1.3102383810667124</v>
      </c>
      <c r="K43" s="271">
        <v>1.4306451334442685</v>
      </c>
      <c r="L43" s="272">
        <v>1809000000</v>
      </c>
      <c r="M43" s="273">
        <v>2299751869</v>
      </c>
    </row>
    <row r="44" spans="1:13" ht="20.45" customHeight="1" x14ac:dyDescent="0.15">
      <c r="A44" s="398"/>
      <c r="B44" s="401"/>
      <c r="C44" s="176" t="s">
        <v>61</v>
      </c>
      <c r="D44" s="214">
        <v>6510000000</v>
      </c>
      <c r="E44" s="271">
        <v>1.5445173146092775E-2</v>
      </c>
      <c r="F44" s="268">
        <v>5528169439</v>
      </c>
      <c r="G44" s="271">
        <v>1.3775829363305001E-2</v>
      </c>
      <c r="H44" s="214">
        <v>5970000000</v>
      </c>
      <c r="I44" s="271">
        <v>1.3630728273600909E-2</v>
      </c>
      <c r="J44" s="271">
        <v>0.91705069124423966</v>
      </c>
      <c r="K44" s="271">
        <v>1.0799234838720724</v>
      </c>
      <c r="L44" s="272">
        <v>-540000000</v>
      </c>
      <c r="M44" s="273">
        <v>441830561</v>
      </c>
    </row>
    <row r="45" spans="1:13" ht="20.45" customHeight="1" x14ac:dyDescent="0.15">
      <c r="A45" s="398"/>
      <c r="B45" s="401"/>
      <c r="C45" s="176" t="s">
        <v>111</v>
      </c>
      <c r="D45" s="214">
        <v>31300000000</v>
      </c>
      <c r="E45" s="271">
        <v>7.4260202683979093E-2</v>
      </c>
      <c r="F45" s="268">
        <v>27869981425</v>
      </c>
      <c r="G45" s="271">
        <v>6.9450134028223656E-2</v>
      </c>
      <c r="H45" s="214">
        <v>35600000000</v>
      </c>
      <c r="I45" s="271">
        <v>8.1282064747100896E-2</v>
      </c>
      <c r="J45" s="271">
        <v>1.1373801916932906</v>
      </c>
      <c r="K45" s="271">
        <v>1.2773600189078704</v>
      </c>
      <c r="L45" s="272">
        <v>4300000000</v>
      </c>
      <c r="M45" s="273">
        <v>7730018575</v>
      </c>
    </row>
    <row r="46" spans="1:13" ht="20.45" customHeight="1" x14ac:dyDescent="0.15">
      <c r="A46" s="398"/>
      <c r="B46" s="401"/>
      <c r="C46" s="176" t="s">
        <v>62</v>
      </c>
      <c r="D46" s="214">
        <v>7000000000</v>
      </c>
      <c r="E46" s="271">
        <v>1.6607713060314812E-2</v>
      </c>
      <c r="F46" s="268">
        <v>6859041763</v>
      </c>
      <c r="G46" s="271">
        <v>1.7092274389470048E-2</v>
      </c>
      <c r="H46" s="214">
        <v>7980000000</v>
      </c>
      <c r="I46" s="271">
        <v>1.8219968446119807E-2</v>
      </c>
      <c r="J46" s="271">
        <v>1.1399999999999999</v>
      </c>
      <c r="K46" s="271">
        <v>1.16342781918122</v>
      </c>
      <c r="L46" s="272">
        <v>980000000</v>
      </c>
      <c r="M46" s="273">
        <v>1120958237</v>
      </c>
    </row>
    <row r="47" spans="1:13" ht="20.45" customHeight="1" x14ac:dyDescent="0.15">
      <c r="A47" s="398"/>
      <c r="B47" s="402"/>
      <c r="C47" s="176" t="s">
        <v>63</v>
      </c>
      <c r="D47" s="214">
        <v>6090000000</v>
      </c>
      <c r="E47" s="271">
        <v>1.4448710362473886E-2</v>
      </c>
      <c r="F47" s="268">
        <v>5938210314</v>
      </c>
      <c r="G47" s="271">
        <v>1.4797623862968902E-2</v>
      </c>
      <c r="H47" s="214">
        <v>7580000000</v>
      </c>
      <c r="I47" s="271">
        <v>1.7306686819747889E-2</v>
      </c>
      <c r="J47" s="271">
        <v>1.2446633825944171</v>
      </c>
      <c r="K47" s="271">
        <v>1.2764788714420059</v>
      </c>
      <c r="L47" s="272">
        <v>1490000000</v>
      </c>
      <c r="M47" s="273">
        <v>1641789686</v>
      </c>
    </row>
    <row r="48" spans="1:13" ht="20.45" customHeight="1" x14ac:dyDescent="0.15">
      <c r="A48" s="398"/>
      <c r="B48" s="400" t="s">
        <v>99</v>
      </c>
      <c r="C48" s="176" t="s">
        <v>65</v>
      </c>
      <c r="D48" s="214">
        <v>10200000000</v>
      </c>
      <c r="E48" s="271">
        <v>2.4199810459315869E-2</v>
      </c>
      <c r="F48" s="268">
        <v>7389437596</v>
      </c>
      <c r="G48" s="271">
        <v>1.8413985413533326E-2</v>
      </c>
      <c r="H48" s="214">
        <v>13400000000</v>
      </c>
      <c r="I48" s="271">
        <v>3.0594934483459329E-2</v>
      </c>
      <c r="J48" s="271">
        <v>1.3137254901960784</v>
      </c>
      <c r="K48" s="271">
        <v>1.8133991695462177</v>
      </c>
      <c r="L48" s="272">
        <v>3200000000</v>
      </c>
      <c r="M48" s="273">
        <v>6010562404</v>
      </c>
    </row>
    <row r="49" spans="1:13" ht="20.45" customHeight="1" x14ac:dyDescent="0.15">
      <c r="A49" s="398"/>
      <c r="B49" s="401"/>
      <c r="C49" s="176" t="s">
        <v>66</v>
      </c>
      <c r="D49" s="214">
        <v>2100000000</v>
      </c>
      <c r="E49" s="271">
        <v>4.9823139180944437E-3</v>
      </c>
      <c r="F49" s="268">
        <v>1748787515</v>
      </c>
      <c r="G49" s="271">
        <v>4.3578617958707228E-3</v>
      </c>
      <c r="H49" s="214">
        <v>2710000000</v>
      </c>
      <c r="I49" s="271">
        <v>6.1874830186697599E-3</v>
      </c>
      <c r="J49" s="271">
        <v>1.2904761904761906</v>
      </c>
      <c r="K49" s="271">
        <v>1.5496450979637741</v>
      </c>
      <c r="L49" s="272">
        <v>610000000</v>
      </c>
      <c r="M49" s="273">
        <v>961212485</v>
      </c>
    </row>
    <row r="50" spans="1:13" ht="20.45" customHeight="1" x14ac:dyDescent="0.15">
      <c r="A50" s="398"/>
      <c r="B50" s="401"/>
      <c r="C50" s="176" t="s">
        <v>67</v>
      </c>
      <c r="D50" s="214">
        <v>7254904532</v>
      </c>
      <c r="E50" s="271">
        <v>1.7212481821061932E-2</v>
      </c>
      <c r="F50" s="268">
        <v>7067853295</v>
      </c>
      <c r="G50" s="271">
        <v>1.7612618793827278E-2</v>
      </c>
      <c r="H50" s="214">
        <v>5530000000</v>
      </c>
      <c r="I50" s="271">
        <v>1.2626118484591798E-2</v>
      </c>
      <c r="J50" s="271">
        <v>0.76224297309609312</v>
      </c>
      <c r="K50" s="271">
        <v>0.78241578725354688</v>
      </c>
      <c r="L50" s="272">
        <v>-1724904532</v>
      </c>
      <c r="M50" s="273">
        <v>-1537853295</v>
      </c>
    </row>
    <row r="51" spans="1:13" ht="20.45" customHeight="1" x14ac:dyDescent="0.15">
      <c r="A51" s="398"/>
      <c r="B51" s="401"/>
      <c r="C51" s="176" t="s">
        <v>69</v>
      </c>
      <c r="D51" s="214">
        <v>4335000000</v>
      </c>
      <c r="E51" s="271">
        <v>1.0284919445209244E-2</v>
      </c>
      <c r="F51" s="268">
        <v>3770887563</v>
      </c>
      <c r="G51" s="271">
        <v>9.396800186626305E-3</v>
      </c>
      <c r="H51" s="214">
        <v>4290000000</v>
      </c>
      <c r="I51" s="271">
        <v>9.7949454428388448E-3</v>
      </c>
      <c r="J51" s="271">
        <v>0.98961937716262971</v>
      </c>
      <c r="K51" s="271">
        <v>1.1376631968806332</v>
      </c>
      <c r="L51" s="272">
        <v>-45000000</v>
      </c>
      <c r="M51" s="273">
        <v>519112437</v>
      </c>
    </row>
    <row r="52" spans="1:13" ht="20.45" customHeight="1" x14ac:dyDescent="0.15">
      <c r="A52" s="399"/>
      <c r="B52" s="402"/>
      <c r="C52" s="176" t="s">
        <v>70</v>
      </c>
      <c r="D52" s="214">
        <v>15080000000</v>
      </c>
      <c r="E52" s="271">
        <v>3.577775899279248E-2</v>
      </c>
      <c r="F52" s="268">
        <v>13659213211</v>
      </c>
      <c r="G52" s="271">
        <v>3.4037847882205152E-2</v>
      </c>
      <c r="H52" s="214">
        <v>15500000000</v>
      </c>
      <c r="I52" s="271">
        <v>3.5389663021911912E-2</v>
      </c>
      <c r="J52" s="271">
        <v>1.0278514588859415</v>
      </c>
      <c r="K52" s="271">
        <v>1.1347652138204845</v>
      </c>
      <c r="L52" s="272">
        <v>420000000</v>
      </c>
      <c r="M52" s="273">
        <v>1840786789</v>
      </c>
    </row>
    <row r="53" spans="1:13" ht="20.45" customHeight="1" x14ac:dyDescent="0.15">
      <c r="A53" s="397" t="s">
        <v>391</v>
      </c>
      <c r="B53" s="400" t="s">
        <v>98</v>
      </c>
      <c r="C53" s="176" t="s">
        <v>71</v>
      </c>
      <c r="D53" s="214">
        <v>2140000000</v>
      </c>
      <c r="E53" s="271">
        <v>5.0772151355819566E-3</v>
      </c>
      <c r="F53" s="268">
        <v>1658521589</v>
      </c>
      <c r="G53" s="271">
        <v>4.1329251314616714E-3</v>
      </c>
      <c r="H53" s="214">
        <v>2390000000</v>
      </c>
      <c r="I53" s="271">
        <v>5.4568577175722237E-3</v>
      </c>
      <c r="J53" s="271">
        <v>1.1168224299065421</v>
      </c>
      <c r="K53" s="271">
        <v>1.4410424415645036</v>
      </c>
      <c r="L53" s="272">
        <v>250000000</v>
      </c>
      <c r="M53" s="273">
        <v>731478411</v>
      </c>
    </row>
    <row r="54" spans="1:13" ht="20.45" customHeight="1" x14ac:dyDescent="0.15">
      <c r="A54" s="398"/>
      <c r="B54" s="401"/>
      <c r="C54" s="176" t="s">
        <v>73</v>
      </c>
      <c r="D54" s="214">
        <v>4150000000</v>
      </c>
      <c r="E54" s="271">
        <v>9.8460013143294965E-3</v>
      </c>
      <c r="F54" s="268">
        <v>4087005724</v>
      </c>
      <c r="G54" s="271">
        <v>1.0184545550191992E-2</v>
      </c>
      <c r="H54" s="214">
        <v>3330000000</v>
      </c>
      <c r="I54" s="271">
        <v>7.6030695395462363E-3</v>
      </c>
      <c r="J54" s="271">
        <v>0.80240963855421688</v>
      </c>
      <c r="K54" s="271">
        <v>0.81477742505848272</v>
      </c>
      <c r="L54" s="272">
        <v>-820000000</v>
      </c>
      <c r="M54" s="273">
        <v>-757005724</v>
      </c>
    </row>
    <row r="55" spans="1:13" ht="20.45" customHeight="1" x14ac:dyDescent="0.15">
      <c r="A55" s="398"/>
      <c r="B55" s="401"/>
      <c r="C55" s="176" t="s">
        <v>114</v>
      </c>
      <c r="D55" s="214">
        <v>2900000000</v>
      </c>
      <c r="E55" s="271">
        <v>6.880338267844708E-3</v>
      </c>
      <c r="F55" s="268">
        <v>2975644449</v>
      </c>
      <c r="G55" s="271">
        <v>7.4151074108004976E-3</v>
      </c>
      <c r="H55" s="214">
        <v>3080000000</v>
      </c>
      <c r="I55" s="271">
        <v>7.0322685230637862E-3</v>
      </c>
      <c r="J55" s="271">
        <v>1.0620689655172413</v>
      </c>
      <c r="K55" s="271">
        <v>1.0350698992398335</v>
      </c>
      <c r="L55" s="272">
        <v>180000000</v>
      </c>
      <c r="M55" s="273">
        <v>104355551</v>
      </c>
    </row>
    <row r="56" spans="1:13" ht="20.45" customHeight="1" x14ac:dyDescent="0.15">
      <c r="A56" s="398"/>
      <c r="B56" s="401"/>
      <c r="C56" s="176" t="s">
        <v>76</v>
      </c>
      <c r="D56" s="214">
        <v>1560000000</v>
      </c>
      <c r="E56" s="271">
        <v>3.7011474820130151E-3</v>
      </c>
      <c r="F56" s="268">
        <v>1338823209</v>
      </c>
      <c r="G56" s="271">
        <v>3.3362581010455941E-3</v>
      </c>
      <c r="H56" s="214">
        <v>1530000000</v>
      </c>
      <c r="I56" s="271">
        <v>3.4933022208725947E-3</v>
      </c>
      <c r="J56" s="271">
        <v>0.98076923076923073</v>
      </c>
      <c r="K56" s="271">
        <v>1.1427946495958901</v>
      </c>
      <c r="L56" s="272">
        <v>-30000000</v>
      </c>
      <c r="M56" s="273">
        <v>191176791</v>
      </c>
    </row>
    <row r="57" spans="1:13" ht="20.45" customHeight="1" x14ac:dyDescent="0.15">
      <c r="A57" s="398"/>
      <c r="B57" s="401"/>
      <c r="C57" s="176" t="s">
        <v>78</v>
      </c>
      <c r="D57" s="214">
        <v>3150000000</v>
      </c>
      <c r="E57" s="271">
        <v>7.4734708771416651E-3</v>
      </c>
      <c r="F57" s="268">
        <v>2487680361</v>
      </c>
      <c r="G57" s="271">
        <v>6.199133463930172E-3</v>
      </c>
      <c r="H57" s="214">
        <v>3680000000</v>
      </c>
      <c r="I57" s="271">
        <v>8.4021909626216668E-3</v>
      </c>
      <c r="J57" s="271">
        <v>1.1682539682539683</v>
      </c>
      <c r="K57" s="271">
        <v>1.4792897261610853</v>
      </c>
      <c r="L57" s="272">
        <v>530000000</v>
      </c>
      <c r="M57" s="273">
        <v>1192319639</v>
      </c>
    </row>
    <row r="58" spans="1:13" ht="20.45" customHeight="1" x14ac:dyDescent="0.15">
      <c r="A58" s="398"/>
      <c r="B58" s="401"/>
      <c r="C58" s="176" t="s">
        <v>80</v>
      </c>
      <c r="D58" s="214">
        <v>1670000000</v>
      </c>
      <c r="E58" s="271">
        <v>3.9621258301036763E-3</v>
      </c>
      <c r="F58" s="268">
        <v>1356338196</v>
      </c>
      <c r="G58" s="271">
        <v>3.3799042799254066E-3</v>
      </c>
      <c r="H58" s="214">
        <v>1700000000</v>
      </c>
      <c r="I58" s="271">
        <v>3.8814469120806612E-3</v>
      </c>
      <c r="J58" s="271">
        <v>1.0179640718562875</v>
      </c>
      <c r="K58" s="271">
        <v>1.2533747151068213</v>
      </c>
      <c r="L58" s="272">
        <v>30000000</v>
      </c>
      <c r="M58" s="273">
        <v>343661804</v>
      </c>
    </row>
    <row r="59" spans="1:13" ht="20.45" customHeight="1" x14ac:dyDescent="0.15">
      <c r="A59" s="398"/>
      <c r="B59" s="401"/>
      <c r="C59" s="176" t="s">
        <v>82</v>
      </c>
      <c r="D59" s="214">
        <v>2810000000</v>
      </c>
      <c r="E59" s="271">
        <v>6.6668105284978033E-3</v>
      </c>
      <c r="F59" s="268">
        <v>2109034405</v>
      </c>
      <c r="G59" s="271">
        <v>5.2555730075225524E-3</v>
      </c>
      <c r="H59" s="214">
        <v>2550000000</v>
      </c>
      <c r="I59" s="271">
        <v>5.8221703681209918E-3</v>
      </c>
      <c r="J59" s="271">
        <v>0.90747330960854089</v>
      </c>
      <c r="K59" s="271">
        <v>1.2090841163873758</v>
      </c>
      <c r="L59" s="272">
        <v>-260000000</v>
      </c>
      <c r="M59" s="273">
        <v>440965595</v>
      </c>
    </row>
    <row r="60" spans="1:13" ht="20.45" customHeight="1" x14ac:dyDescent="0.15">
      <c r="A60" s="398"/>
      <c r="B60" s="401"/>
      <c r="C60" s="176" t="s">
        <v>83</v>
      </c>
      <c r="D60" s="214">
        <v>2140000000</v>
      </c>
      <c r="E60" s="271">
        <v>5.0772151355819566E-3</v>
      </c>
      <c r="F60" s="268">
        <v>2176710348</v>
      </c>
      <c r="G60" s="271">
        <v>5.4242169416595281E-3</v>
      </c>
      <c r="H60" s="214">
        <v>2580000000</v>
      </c>
      <c r="I60" s="271">
        <v>5.8906664900988852E-3</v>
      </c>
      <c r="J60" s="271">
        <v>1.205607476635514</v>
      </c>
      <c r="K60" s="271">
        <v>1.1852748356576472</v>
      </c>
      <c r="L60" s="272">
        <v>440000000</v>
      </c>
      <c r="M60" s="273">
        <v>403289652</v>
      </c>
    </row>
    <row r="61" spans="1:13" ht="20.45" customHeight="1" x14ac:dyDescent="0.15">
      <c r="A61" s="398"/>
      <c r="B61" s="401"/>
      <c r="C61" s="176" t="s">
        <v>84</v>
      </c>
      <c r="D61" s="214">
        <v>1920000000</v>
      </c>
      <c r="E61" s="271">
        <v>4.5552584394006343E-3</v>
      </c>
      <c r="F61" s="268">
        <v>1805422094</v>
      </c>
      <c r="G61" s="271">
        <v>4.4989913876778342E-3</v>
      </c>
      <c r="H61" s="214">
        <v>1780000000</v>
      </c>
      <c r="I61" s="271">
        <v>4.0641032373550448E-3</v>
      </c>
      <c r="J61" s="271">
        <v>0.92708333333333337</v>
      </c>
      <c r="K61" s="271">
        <v>0.98591903018995619</v>
      </c>
      <c r="L61" s="272">
        <v>-140000000</v>
      </c>
      <c r="M61" s="273">
        <v>-25422094</v>
      </c>
    </row>
    <row r="62" spans="1:13" ht="20.45" customHeight="1" x14ac:dyDescent="0.15">
      <c r="A62" s="398"/>
      <c r="B62" s="401"/>
      <c r="C62" s="176" t="s">
        <v>85</v>
      </c>
      <c r="D62" s="214">
        <v>4137000000</v>
      </c>
      <c r="E62" s="271">
        <v>9.8151584186460545E-3</v>
      </c>
      <c r="F62" s="268">
        <v>3935590569</v>
      </c>
      <c r="G62" s="271">
        <v>9.8072290874253055E-3</v>
      </c>
      <c r="H62" s="214">
        <v>2730000000</v>
      </c>
      <c r="I62" s="271">
        <v>6.2331470999883558E-3</v>
      </c>
      <c r="J62" s="271">
        <v>0.65989847715736039</v>
      </c>
      <c r="K62" s="271">
        <v>0.69366971795891608</v>
      </c>
      <c r="L62" s="272">
        <v>-1407000000</v>
      </c>
      <c r="M62" s="273">
        <v>-1205590569</v>
      </c>
    </row>
    <row r="63" spans="1:13" ht="20.45" customHeight="1" x14ac:dyDescent="0.15">
      <c r="A63" s="398"/>
      <c r="B63" s="377"/>
      <c r="C63" s="176" t="s">
        <v>87</v>
      </c>
      <c r="D63" s="214">
        <v>10996000000</v>
      </c>
      <c r="E63" s="271">
        <v>2.6088344687317383E-2</v>
      </c>
      <c r="F63" s="268">
        <v>10675373846</v>
      </c>
      <c r="G63" s="271">
        <v>2.6602319287555586E-2</v>
      </c>
      <c r="H63" s="214">
        <v>13900000000</v>
      </c>
      <c r="I63" s="271">
        <v>3.1736536516424226E-2</v>
      </c>
      <c r="J63" s="271">
        <v>1.2640960349217898</v>
      </c>
      <c r="K63" s="271">
        <v>1.3020621292066739</v>
      </c>
      <c r="L63" s="272">
        <v>2904000000</v>
      </c>
      <c r="M63" s="273">
        <v>3224626154</v>
      </c>
    </row>
    <row r="64" spans="1:13" ht="20.45" customHeight="1" x14ac:dyDescent="0.15">
      <c r="A64" s="398"/>
      <c r="B64" s="377"/>
      <c r="C64" s="176" t="s">
        <v>90</v>
      </c>
      <c r="D64" s="214">
        <v>5430000000</v>
      </c>
      <c r="E64" s="271">
        <v>1.2882840273929918E-2</v>
      </c>
      <c r="F64" s="268">
        <v>5064015497</v>
      </c>
      <c r="G64" s="271">
        <v>1.2619188711484819E-2</v>
      </c>
      <c r="H64" s="214">
        <v>3950000000</v>
      </c>
      <c r="I64" s="271">
        <v>9.0186560604227119E-3</v>
      </c>
      <c r="J64" s="271">
        <v>0.72744014732965012</v>
      </c>
      <c r="K64" s="271">
        <v>0.78001341076859665</v>
      </c>
      <c r="L64" s="272">
        <v>-1480000000</v>
      </c>
      <c r="M64" s="273">
        <v>-1114015497</v>
      </c>
    </row>
    <row r="65" spans="1:13" ht="20.45" customHeight="1" x14ac:dyDescent="0.15">
      <c r="A65" s="398"/>
      <c r="B65" s="400" t="s">
        <v>99</v>
      </c>
      <c r="C65" s="176" t="s">
        <v>89</v>
      </c>
      <c r="D65" s="214">
        <v>13000000000</v>
      </c>
      <c r="E65" s="271">
        <v>3.0842895683441795E-2</v>
      </c>
      <c r="F65" s="268">
        <v>12492970244</v>
      </c>
      <c r="G65" s="271">
        <v>3.113164822844549E-2</v>
      </c>
      <c r="H65" s="214">
        <v>14500000000</v>
      </c>
      <c r="I65" s="271">
        <v>3.3106458955982111E-2</v>
      </c>
      <c r="J65" s="271">
        <v>1.1153846153846154</v>
      </c>
      <c r="K65" s="271">
        <v>1.1606527284385326</v>
      </c>
      <c r="L65" s="272">
        <v>1500000000</v>
      </c>
      <c r="M65" s="273">
        <v>2007029756</v>
      </c>
    </row>
    <row r="66" spans="1:13" ht="20.45" customHeight="1" x14ac:dyDescent="0.15">
      <c r="A66" s="398"/>
      <c r="B66" s="401"/>
      <c r="C66" s="176" t="s">
        <v>91</v>
      </c>
      <c r="D66" s="214">
        <v>7220000000</v>
      </c>
      <c r="E66" s="271">
        <v>1.7129669756496133E-2</v>
      </c>
      <c r="F66" s="268">
        <v>6277608720</v>
      </c>
      <c r="G66" s="271">
        <v>1.5643382043651489E-2</v>
      </c>
      <c r="H66" s="214">
        <v>6930000000</v>
      </c>
      <c r="I66" s="271">
        <v>1.5822604176893518E-2</v>
      </c>
      <c r="J66" s="271">
        <v>0.95983379501385047</v>
      </c>
      <c r="K66" s="271">
        <v>1.1039235334820294</v>
      </c>
      <c r="L66" s="272">
        <v>-290000000</v>
      </c>
      <c r="M66" s="273">
        <v>652391280</v>
      </c>
    </row>
    <row r="67" spans="1:13" ht="20.45" customHeight="1" thickBot="1" x14ac:dyDescent="0.2">
      <c r="A67" s="398"/>
      <c r="B67" s="401"/>
      <c r="C67" s="333" t="s">
        <v>93</v>
      </c>
      <c r="D67" s="358">
        <v>6000000000</v>
      </c>
      <c r="E67" s="359">
        <v>1.4235182623126981E-2</v>
      </c>
      <c r="F67" s="360">
        <v>5942003848</v>
      </c>
      <c r="G67" s="359">
        <v>1.4807077096565402E-2</v>
      </c>
      <c r="H67" s="358">
        <v>6290000000</v>
      </c>
      <c r="I67" s="359">
        <v>1.4361353574698445E-2</v>
      </c>
      <c r="J67" s="359">
        <v>1.0483333333333333</v>
      </c>
      <c r="K67" s="359">
        <v>1.0585654538270168</v>
      </c>
      <c r="L67" s="354">
        <v>290000000</v>
      </c>
      <c r="M67" s="361">
        <v>347996152</v>
      </c>
    </row>
    <row r="68" spans="1:13" ht="20.45" customHeight="1" thickBot="1" x14ac:dyDescent="0.2">
      <c r="A68" s="572" t="s">
        <v>173</v>
      </c>
      <c r="B68" s="573"/>
      <c r="C68" s="574"/>
      <c r="D68" s="355">
        <v>421490904532</v>
      </c>
      <c r="E68" s="212">
        <v>1</v>
      </c>
      <c r="F68" s="355">
        <v>401294854430</v>
      </c>
      <c r="G68" s="212">
        <v>1</v>
      </c>
      <c r="H68" s="355">
        <v>437981000000</v>
      </c>
      <c r="I68" s="212">
        <v>1</v>
      </c>
      <c r="J68" s="362">
        <v>1.039123253409963</v>
      </c>
      <c r="K68" s="362">
        <v>1.0914194268005482</v>
      </c>
      <c r="L68" s="363">
        <v>16490095468</v>
      </c>
      <c r="M68" s="364">
        <v>36686145570</v>
      </c>
    </row>
    <row r="69" spans="1:13" ht="14.25" x14ac:dyDescent="0.25">
      <c r="A69" s="575"/>
      <c r="B69" s="575"/>
      <c r="C69" s="576"/>
      <c r="D69" s="576"/>
      <c r="E69" s="576"/>
      <c r="F69" s="576"/>
      <c r="G69" s="576"/>
      <c r="H69" s="576"/>
      <c r="I69" s="576"/>
      <c r="J69" s="576"/>
      <c r="K69" s="576"/>
      <c r="L69" s="576"/>
      <c r="M69" s="576"/>
    </row>
    <row r="70" spans="1:13" x14ac:dyDescent="0.15">
      <c r="D70" s="282"/>
      <c r="E70" s="283"/>
      <c r="F70" s="282"/>
      <c r="G70" s="283"/>
      <c r="H70" s="282"/>
      <c r="I70" s="284"/>
      <c r="J70" s="284"/>
      <c r="K70" s="284"/>
      <c r="L70" s="282"/>
      <c r="M70" s="282"/>
    </row>
  </sheetData>
  <mergeCells count="23">
    <mergeCell ref="A53:A67"/>
    <mergeCell ref="B53:B62"/>
    <mergeCell ref="B65:B67"/>
    <mergeCell ref="A68:C68"/>
    <mergeCell ref="A69:B69"/>
    <mergeCell ref="C69:M69"/>
    <mergeCell ref="A36:A52"/>
    <mergeCell ref="B36:B47"/>
    <mergeCell ref="B48:B52"/>
    <mergeCell ref="A1:A4"/>
    <mergeCell ref="B1:B4"/>
    <mergeCell ref="F3:G3"/>
    <mergeCell ref="H3:I3"/>
    <mergeCell ref="A5:A35"/>
    <mergeCell ref="B5:B29"/>
    <mergeCell ref="B30:B35"/>
    <mergeCell ref="C1:C4"/>
    <mergeCell ref="H1:M1"/>
    <mergeCell ref="D2:E2"/>
    <mergeCell ref="F2:G2"/>
    <mergeCell ref="H2:I2"/>
    <mergeCell ref="J2:K2"/>
    <mergeCell ref="L2:M2"/>
  </mergeCells>
  <phoneticPr fontId="11"/>
  <pageMargins left="0.59055118110236227" right="0.39370078740157483" top="0.78740157480314965" bottom="0.59055118110236227" header="0.51181102362204722" footer="0.31496062992125984"/>
  <pageSetup paperSize="9" scale="71" fitToHeight="0" orientation="landscape" r:id="rId1"/>
  <headerFooter scaleWithDoc="0" alignWithMargins="0">
    <oddHeader>&amp;L&amp;"Meiryo UI,標準"Book Value and Profit or Loss from Valuation&amp;R&amp;"Meiryo UI,標準"&amp;8As of December 31, 2016</oddHeader>
    <oddFooter>&amp;R&amp;"Meiryo UI,標準"&amp;8Page&amp;P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5" zoomScaleNormal="85" zoomScaleSheetLayoutView="100" workbookViewId="0">
      <selection activeCell="C1" sqref="C1:C3"/>
    </sheetView>
  </sheetViews>
  <sheetFormatPr defaultRowHeight="13.5" x14ac:dyDescent="0.15"/>
  <cols>
    <col min="1" max="2" width="4.625" style="181" customWidth="1"/>
    <col min="3" max="3" width="35.625" style="181" customWidth="1"/>
    <col min="4" max="13" width="13.625" style="185" customWidth="1"/>
    <col min="14" max="16384" width="9" style="257"/>
  </cols>
  <sheetData>
    <row r="1" spans="1:13" ht="20.100000000000001" customHeight="1" x14ac:dyDescent="0.15">
      <c r="A1" s="579" t="s">
        <v>94</v>
      </c>
      <c r="B1" s="582" t="s">
        <v>96</v>
      </c>
      <c r="C1" s="585" t="s">
        <v>95</v>
      </c>
      <c r="D1" s="577" t="s">
        <v>174</v>
      </c>
      <c r="E1" s="577"/>
      <c r="F1" s="577"/>
      <c r="G1" s="577"/>
      <c r="H1" s="577"/>
      <c r="I1" s="577" t="s">
        <v>175</v>
      </c>
      <c r="J1" s="577"/>
      <c r="K1" s="577"/>
      <c r="L1" s="577"/>
      <c r="M1" s="578"/>
    </row>
    <row r="2" spans="1:13" ht="20.100000000000001" customHeight="1" x14ac:dyDescent="0.15">
      <c r="A2" s="580"/>
      <c r="B2" s="583"/>
      <c r="C2" s="586"/>
      <c r="D2" s="182" t="s">
        <v>176</v>
      </c>
      <c r="E2" s="182" t="s">
        <v>177</v>
      </c>
      <c r="F2" s="182" t="s">
        <v>178</v>
      </c>
      <c r="G2" s="182" t="s">
        <v>381</v>
      </c>
      <c r="H2" s="182" t="s">
        <v>420</v>
      </c>
      <c r="I2" s="182" t="str">
        <f>D2</f>
        <v>26th period</v>
      </c>
      <c r="J2" s="182" t="str">
        <f t="shared" ref="J2:M3" si="0">E2</f>
        <v>27th period</v>
      </c>
      <c r="K2" s="182" t="str">
        <f t="shared" si="0"/>
        <v>28th period</v>
      </c>
      <c r="L2" s="182" t="str">
        <f t="shared" si="0"/>
        <v>29th period</v>
      </c>
      <c r="M2" s="288" t="str">
        <f t="shared" si="0"/>
        <v>30th period</v>
      </c>
    </row>
    <row r="3" spans="1:13" ht="20.100000000000001" customHeight="1" x14ac:dyDescent="0.15">
      <c r="A3" s="581"/>
      <c r="B3" s="584"/>
      <c r="C3" s="587"/>
      <c r="D3" s="183">
        <v>41974</v>
      </c>
      <c r="E3" s="183">
        <v>42156</v>
      </c>
      <c r="F3" s="183">
        <v>42339</v>
      </c>
      <c r="G3" s="183">
        <v>42551</v>
      </c>
      <c r="H3" s="183">
        <v>42735</v>
      </c>
      <c r="I3" s="183">
        <f>D3</f>
        <v>41974</v>
      </c>
      <c r="J3" s="183">
        <f t="shared" si="0"/>
        <v>42156</v>
      </c>
      <c r="K3" s="183">
        <f t="shared" si="0"/>
        <v>42339</v>
      </c>
      <c r="L3" s="183">
        <f t="shared" si="0"/>
        <v>42551</v>
      </c>
      <c r="M3" s="263">
        <f t="shared" si="0"/>
        <v>42735</v>
      </c>
    </row>
    <row r="4" spans="1:13" ht="20.100000000000001" customHeight="1" x14ac:dyDescent="0.15">
      <c r="A4" s="397" t="s">
        <v>100</v>
      </c>
      <c r="B4" s="388" t="s">
        <v>98</v>
      </c>
      <c r="C4" s="176" t="s">
        <v>10</v>
      </c>
      <c r="D4" s="330">
        <v>803.38</v>
      </c>
      <c r="E4" s="330">
        <v>1624.4900000000007</v>
      </c>
      <c r="F4" s="330">
        <v>2427.8599999999997</v>
      </c>
      <c r="G4" s="330">
        <v>0</v>
      </c>
      <c r="H4" s="330">
        <v>0</v>
      </c>
      <c r="I4" s="331">
        <v>0.8997247792305052</v>
      </c>
      <c r="J4" s="331">
        <v>0.79768403144914912</v>
      </c>
      <c r="K4" s="331">
        <v>0.69696258620151652</v>
      </c>
      <c r="L4" s="331">
        <v>1</v>
      </c>
      <c r="M4" s="367">
        <v>1</v>
      </c>
    </row>
    <row r="5" spans="1:13" ht="20.100000000000001" customHeight="1" x14ac:dyDescent="0.15">
      <c r="A5" s="398"/>
      <c r="B5" s="388"/>
      <c r="C5" s="176" t="s">
        <v>12</v>
      </c>
      <c r="D5" s="330">
        <v>0</v>
      </c>
      <c r="E5" s="330">
        <v>2291.13</v>
      </c>
      <c r="F5" s="330">
        <v>2291.13</v>
      </c>
      <c r="G5" s="330">
        <v>0</v>
      </c>
      <c r="H5" s="330">
        <v>0</v>
      </c>
      <c r="I5" s="331">
        <v>1</v>
      </c>
      <c r="J5" s="331">
        <v>0</v>
      </c>
      <c r="K5" s="331">
        <v>0</v>
      </c>
      <c r="L5" s="331">
        <v>1</v>
      </c>
      <c r="M5" s="367">
        <v>1</v>
      </c>
    </row>
    <row r="6" spans="1:13" ht="20.100000000000001" customHeight="1" x14ac:dyDescent="0.15">
      <c r="A6" s="398"/>
      <c r="B6" s="388"/>
      <c r="C6" s="176" t="s">
        <v>13</v>
      </c>
      <c r="D6" s="330">
        <v>0</v>
      </c>
      <c r="E6" s="330">
        <v>0</v>
      </c>
      <c r="F6" s="330">
        <v>0</v>
      </c>
      <c r="G6" s="330">
        <v>0</v>
      </c>
      <c r="H6" s="330">
        <v>0</v>
      </c>
      <c r="I6" s="331">
        <v>1</v>
      </c>
      <c r="J6" s="331">
        <v>1</v>
      </c>
      <c r="K6" s="331">
        <v>1</v>
      </c>
      <c r="L6" s="331">
        <v>1</v>
      </c>
      <c r="M6" s="367">
        <v>1</v>
      </c>
    </row>
    <row r="7" spans="1:13" ht="20.100000000000001" customHeight="1" x14ac:dyDescent="0.15">
      <c r="A7" s="398"/>
      <c r="B7" s="388"/>
      <c r="C7" s="176" t="s">
        <v>15</v>
      </c>
      <c r="D7" s="330">
        <v>192.86</v>
      </c>
      <c r="E7" s="330">
        <v>0</v>
      </c>
      <c r="F7" s="330">
        <v>0</v>
      </c>
      <c r="G7" s="330">
        <v>0</v>
      </c>
      <c r="H7" s="330">
        <v>0</v>
      </c>
      <c r="I7" s="331">
        <v>0.94186551237686433</v>
      </c>
      <c r="J7" s="331">
        <v>1</v>
      </c>
      <c r="K7" s="331">
        <v>1</v>
      </c>
      <c r="L7" s="331">
        <v>1</v>
      </c>
      <c r="M7" s="367">
        <v>1</v>
      </c>
    </row>
    <row r="8" spans="1:13" ht="20.100000000000001" customHeight="1" x14ac:dyDescent="0.15">
      <c r="A8" s="398"/>
      <c r="B8" s="388"/>
      <c r="C8" s="176" t="s">
        <v>19</v>
      </c>
      <c r="D8" s="330">
        <v>0</v>
      </c>
      <c r="E8" s="330">
        <v>0</v>
      </c>
      <c r="F8" s="330">
        <v>0</v>
      </c>
      <c r="G8" s="330">
        <v>0</v>
      </c>
      <c r="H8" s="330">
        <v>0</v>
      </c>
      <c r="I8" s="331">
        <v>1</v>
      </c>
      <c r="J8" s="331">
        <v>1</v>
      </c>
      <c r="K8" s="331">
        <v>1</v>
      </c>
      <c r="L8" s="331">
        <v>1</v>
      </c>
      <c r="M8" s="367">
        <v>1</v>
      </c>
    </row>
    <row r="9" spans="1:13" ht="20.100000000000001" customHeight="1" x14ac:dyDescent="0.15">
      <c r="A9" s="398"/>
      <c r="B9" s="388"/>
      <c r="C9" s="176" t="s">
        <v>20</v>
      </c>
      <c r="D9" s="330">
        <v>3921.4</v>
      </c>
      <c r="E9" s="330">
        <v>1960.6999999999989</v>
      </c>
      <c r="F9" s="330">
        <v>0</v>
      </c>
      <c r="G9" s="330">
        <v>1960.6999999999989</v>
      </c>
      <c r="H9" s="330">
        <v>0</v>
      </c>
      <c r="I9" s="331">
        <v>0.72896758310190912</v>
      </c>
      <c r="J9" s="331">
        <v>0.86448379155095467</v>
      </c>
      <c r="K9" s="331">
        <v>1</v>
      </c>
      <c r="L9" s="331">
        <v>0.86448379155095467</v>
      </c>
      <c r="M9" s="367">
        <v>1</v>
      </c>
    </row>
    <row r="10" spans="1:13" ht="20.100000000000001" customHeight="1" x14ac:dyDescent="0.15">
      <c r="A10" s="398"/>
      <c r="B10" s="388"/>
      <c r="C10" s="176" t="s">
        <v>22</v>
      </c>
      <c r="D10" s="330">
        <v>0</v>
      </c>
      <c r="E10" s="330">
        <v>4234.29</v>
      </c>
      <c r="F10" s="330">
        <v>1244.1200000000003</v>
      </c>
      <c r="G10" s="330">
        <v>364.94000000000005</v>
      </c>
      <c r="H10" s="330">
        <v>0</v>
      </c>
      <c r="I10" s="331">
        <v>1</v>
      </c>
      <c r="J10" s="331">
        <v>1.633963812299291E-3</v>
      </c>
      <c r="K10" s="331">
        <v>0.70665987616770642</v>
      </c>
      <c r="L10" s="331">
        <v>0.91395400380079317</v>
      </c>
      <c r="M10" s="367">
        <v>1</v>
      </c>
    </row>
    <row r="11" spans="1:13" ht="20.100000000000001" customHeight="1" x14ac:dyDescent="0.15">
      <c r="A11" s="398"/>
      <c r="B11" s="388"/>
      <c r="C11" s="176" t="s">
        <v>24</v>
      </c>
      <c r="D11" s="330">
        <v>0</v>
      </c>
      <c r="E11" s="330">
        <v>0</v>
      </c>
      <c r="F11" s="330">
        <v>0</v>
      </c>
      <c r="G11" s="330">
        <v>0</v>
      </c>
      <c r="H11" s="330">
        <v>0</v>
      </c>
      <c r="I11" s="331">
        <v>1</v>
      </c>
      <c r="J11" s="331">
        <v>1</v>
      </c>
      <c r="K11" s="331">
        <v>1</v>
      </c>
      <c r="L11" s="331">
        <v>1</v>
      </c>
      <c r="M11" s="367">
        <v>1</v>
      </c>
    </row>
    <row r="12" spans="1:13" ht="20.100000000000001" customHeight="1" x14ac:dyDescent="0.15">
      <c r="A12" s="398"/>
      <c r="B12" s="388"/>
      <c r="C12" s="176" t="s">
        <v>25</v>
      </c>
      <c r="D12" s="330">
        <v>499.35999999999967</v>
      </c>
      <c r="E12" s="330">
        <v>499.35999999999967</v>
      </c>
      <c r="F12" s="330">
        <v>0</v>
      </c>
      <c r="G12" s="330">
        <v>0</v>
      </c>
      <c r="H12" s="330">
        <v>0</v>
      </c>
      <c r="I12" s="331">
        <v>0.88178925838951605</v>
      </c>
      <c r="J12" s="331">
        <v>0.88178925838951605</v>
      </c>
      <c r="K12" s="331">
        <v>1</v>
      </c>
      <c r="L12" s="331">
        <v>1</v>
      </c>
      <c r="M12" s="367">
        <v>1</v>
      </c>
    </row>
    <row r="13" spans="1:13" ht="20.100000000000001" customHeight="1" x14ac:dyDescent="0.15">
      <c r="A13" s="398"/>
      <c r="B13" s="388"/>
      <c r="C13" s="176" t="s">
        <v>26</v>
      </c>
      <c r="D13" s="330">
        <v>0</v>
      </c>
      <c r="E13" s="330">
        <v>0</v>
      </c>
      <c r="F13" s="330">
        <v>0</v>
      </c>
      <c r="G13" s="330">
        <v>0</v>
      </c>
      <c r="H13" s="330">
        <v>0</v>
      </c>
      <c r="I13" s="331">
        <v>1</v>
      </c>
      <c r="J13" s="331">
        <v>1</v>
      </c>
      <c r="K13" s="331">
        <v>1</v>
      </c>
      <c r="L13" s="331">
        <v>1</v>
      </c>
      <c r="M13" s="367">
        <v>1</v>
      </c>
    </row>
    <row r="14" spans="1:13" ht="20.100000000000001" customHeight="1" x14ac:dyDescent="0.15">
      <c r="A14" s="398"/>
      <c r="B14" s="388"/>
      <c r="C14" s="176" t="s">
        <v>27</v>
      </c>
      <c r="D14" s="330">
        <v>667.26</v>
      </c>
      <c r="E14" s="330">
        <v>636.77000000000044</v>
      </c>
      <c r="F14" s="330">
        <v>17.889999999999418</v>
      </c>
      <c r="G14" s="330">
        <v>0</v>
      </c>
      <c r="H14" s="330">
        <v>22.869999999998981</v>
      </c>
      <c r="I14" s="331">
        <v>0.93924074146583103</v>
      </c>
      <c r="J14" s="331">
        <v>0.96452062419453066</v>
      </c>
      <c r="K14" s="331">
        <v>0.99907232206240071</v>
      </c>
      <c r="L14" s="331">
        <v>1</v>
      </c>
      <c r="M14" s="367">
        <v>0.99881408639279512</v>
      </c>
    </row>
    <row r="15" spans="1:13" ht="35.1" customHeight="1" x14ac:dyDescent="0.15">
      <c r="A15" s="398"/>
      <c r="B15" s="388"/>
      <c r="C15" s="176" t="s">
        <v>179</v>
      </c>
      <c r="D15" s="330">
        <v>10.26</v>
      </c>
      <c r="E15" s="332"/>
      <c r="F15" s="332"/>
      <c r="G15" s="332"/>
      <c r="H15" s="332"/>
      <c r="I15" s="331">
        <v>0.93920000000000003</v>
      </c>
      <c r="J15" s="332"/>
      <c r="K15" s="332"/>
      <c r="L15" s="332"/>
      <c r="M15" s="368"/>
    </row>
    <row r="16" spans="1:13" ht="20.100000000000001" customHeight="1" x14ac:dyDescent="0.15">
      <c r="A16" s="398"/>
      <c r="B16" s="388"/>
      <c r="C16" s="176" t="s">
        <v>29</v>
      </c>
      <c r="D16" s="330">
        <v>81.989999999999782</v>
      </c>
      <c r="E16" s="330">
        <v>332.13999999999942</v>
      </c>
      <c r="F16" s="330">
        <v>81.989999999999782</v>
      </c>
      <c r="G16" s="330">
        <v>81.989999999999782</v>
      </c>
      <c r="H16" s="330">
        <v>295.81999999999971</v>
      </c>
      <c r="I16" s="331">
        <v>0.99461192237856122</v>
      </c>
      <c r="J16" s="331">
        <v>0.97817299547280567</v>
      </c>
      <c r="K16" s="331">
        <v>0.99461192237856122</v>
      </c>
      <c r="L16" s="331">
        <v>0.99461192237856122</v>
      </c>
      <c r="M16" s="367">
        <v>0.98055981962730088</v>
      </c>
    </row>
    <row r="17" spans="1:13" ht="20.100000000000001" customHeight="1" x14ac:dyDescent="0.15">
      <c r="A17" s="398"/>
      <c r="B17" s="388"/>
      <c r="C17" s="176" t="s">
        <v>30</v>
      </c>
      <c r="D17" s="330">
        <v>0</v>
      </c>
      <c r="E17" s="330">
        <v>0</v>
      </c>
      <c r="F17" s="330">
        <v>0</v>
      </c>
      <c r="G17" s="330">
        <v>0</v>
      </c>
      <c r="H17" s="330">
        <v>0</v>
      </c>
      <c r="I17" s="331">
        <v>1</v>
      </c>
      <c r="J17" s="331">
        <v>1</v>
      </c>
      <c r="K17" s="331">
        <v>1</v>
      </c>
      <c r="L17" s="331">
        <v>1</v>
      </c>
      <c r="M17" s="367">
        <v>1</v>
      </c>
    </row>
    <row r="18" spans="1:13" ht="20.100000000000001" customHeight="1" x14ac:dyDescent="0.15">
      <c r="A18" s="398"/>
      <c r="B18" s="388"/>
      <c r="C18" s="176" t="s">
        <v>31</v>
      </c>
      <c r="D18" s="330">
        <v>374.16</v>
      </c>
      <c r="E18" s="330">
        <v>331.59000000000015</v>
      </c>
      <c r="F18" s="330">
        <v>806.97999999999956</v>
      </c>
      <c r="G18" s="330">
        <v>510.8799999999992</v>
      </c>
      <c r="H18" s="330">
        <v>520.81999999999971</v>
      </c>
      <c r="I18" s="331">
        <v>0.9577887134221873</v>
      </c>
      <c r="J18" s="331">
        <v>0.96259129646050645</v>
      </c>
      <c r="K18" s="331">
        <v>0.90895963212913389</v>
      </c>
      <c r="L18" s="331">
        <v>0.9423644908946095</v>
      </c>
      <c r="M18" s="367">
        <v>0.94124309847269516</v>
      </c>
    </row>
    <row r="19" spans="1:13" ht="20.100000000000001" customHeight="1" x14ac:dyDescent="0.15">
      <c r="A19" s="398"/>
      <c r="B19" s="388"/>
      <c r="C19" s="176" t="s">
        <v>32</v>
      </c>
      <c r="D19" s="330">
        <v>0</v>
      </c>
      <c r="E19" s="330">
        <v>0</v>
      </c>
      <c r="F19" s="330">
        <v>0</v>
      </c>
      <c r="G19" s="330">
        <v>0</v>
      </c>
      <c r="H19" s="330">
        <v>0</v>
      </c>
      <c r="I19" s="331">
        <v>1</v>
      </c>
      <c r="J19" s="331">
        <v>1</v>
      </c>
      <c r="K19" s="331">
        <v>1</v>
      </c>
      <c r="L19" s="331">
        <v>1</v>
      </c>
      <c r="M19" s="367">
        <v>1</v>
      </c>
    </row>
    <row r="20" spans="1:13" ht="20.100000000000001" customHeight="1" x14ac:dyDescent="0.15">
      <c r="A20" s="398"/>
      <c r="B20" s="388"/>
      <c r="C20" s="176" t="s">
        <v>33</v>
      </c>
      <c r="D20" s="330">
        <v>251.12</v>
      </c>
      <c r="E20" s="330">
        <v>0</v>
      </c>
      <c r="F20" s="330">
        <v>566.8599999999999</v>
      </c>
      <c r="G20" s="330">
        <v>171.73000000000002</v>
      </c>
      <c r="H20" s="330">
        <v>171.73000000000002</v>
      </c>
      <c r="I20" s="331">
        <v>0.85233186519813953</v>
      </c>
      <c r="J20" s="331">
        <v>1</v>
      </c>
      <c r="K20" s="331">
        <v>0.66666470653957211</v>
      </c>
      <c r="L20" s="331">
        <v>0.89901621221119976</v>
      </c>
      <c r="M20" s="367">
        <v>0.89901621221119976</v>
      </c>
    </row>
    <row r="21" spans="1:13" ht="20.100000000000001" customHeight="1" x14ac:dyDescent="0.15">
      <c r="A21" s="398"/>
      <c r="B21" s="388"/>
      <c r="C21" s="176" t="s">
        <v>34</v>
      </c>
      <c r="D21" s="330">
        <v>0</v>
      </c>
      <c r="E21" s="330">
        <v>0</v>
      </c>
      <c r="F21" s="330">
        <v>0</v>
      </c>
      <c r="G21" s="330">
        <v>0</v>
      </c>
      <c r="H21" s="330">
        <v>0</v>
      </c>
      <c r="I21" s="331">
        <v>1</v>
      </c>
      <c r="J21" s="331">
        <v>1</v>
      </c>
      <c r="K21" s="331">
        <v>1</v>
      </c>
      <c r="L21" s="331">
        <v>1</v>
      </c>
      <c r="M21" s="367">
        <v>1</v>
      </c>
    </row>
    <row r="22" spans="1:13" ht="20.100000000000001" customHeight="1" x14ac:dyDescent="0.15">
      <c r="A22" s="398"/>
      <c r="B22" s="388"/>
      <c r="C22" s="176" t="s">
        <v>103</v>
      </c>
      <c r="D22" s="330">
        <v>0</v>
      </c>
      <c r="E22" s="330">
        <v>0</v>
      </c>
      <c r="F22" s="330">
        <v>0</v>
      </c>
      <c r="G22" s="330">
        <v>0</v>
      </c>
      <c r="H22" s="330">
        <v>0</v>
      </c>
      <c r="I22" s="331">
        <v>1</v>
      </c>
      <c r="J22" s="331">
        <v>1</v>
      </c>
      <c r="K22" s="331">
        <v>1</v>
      </c>
      <c r="L22" s="331">
        <v>1</v>
      </c>
      <c r="M22" s="367">
        <v>1</v>
      </c>
    </row>
    <row r="23" spans="1:13" ht="20.100000000000001" customHeight="1" x14ac:dyDescent="0.15">
      <c r="A23" s="398"/>
      <c r="B23" s="388"/>
      <c r="C23" s="176" t="s">
        <v>36</v>
      </c>
      <c r="D23" s="330">
        <v>753.73</v>
      </c>
      <c r="E23" s="330">
        <v>388.86000000000013</v>
      </c>
      <c r="F23" s="330">
        <v>0</v>
      </c>
      <c r="G23" s="330">
        <v>0</v>
      </c>
      <c r="H23" s="330">
        <v>388.35000000000036</v>
      </c>
      <c r="I23" s="331">
        <v>0.78774207901413962</v>
      </c>
      <c r="J23" s="331">
        <v>0.89049312730744212</v>
      </c>
      <c r="K23" s="331">
        <v>1</v>
      </c>
      <c r="L23" s="331">
        <v>1</v>
      </c>
      <c r="M23" s="367">
        <v>0.89063674841805562</v>
      </c>
    </row>
    <row r="24" spans="1:13" ht="20.100000000000001" customHeight="1" x14ac:dyDescent="0.15">
      <c r="A24" s="398"/>
      <c r="B24" s="388"/>
      <c r="C24" s="176" t="s">
        <v>37</v>
      </c>
      <c r="D24" s="330">
        <v>0</v>
      </c>
      <c r="E24" s="330">
        <v>0</v>
      </c>
      <c r="F24" s="330">
        <v>0</v>
      </c>
      <c r="G24" s="330">
        <v>0</v>
      </c>
      <c r="H24" s="330">
        <v>629.09000000000015</v>
      </c>
      <c r="I24" s="331">
        <v>1</v>
      </c>
      <c r="J24" s="331">
        <v>1</v>
      </c>
      <c r="K24" s="331">
        <v>1</v>
      </c>
      <c r="L24" s="331">
        <v>1</v>
      </c>
      <c r="M24" s="367">
        <v>0.88130131002718926</v>
      </c>
    </row>
    <row r="25" spans="1:13" ht="20.100000000000001" customHeight="1" x14ac:dyDescent="0.15">
      <c r="A25" s="398"/>
      <c r="B25" s="388"/>
      <c r="C25" s="176" t="s">
        <v>38</v>
      </c>
      <c r="D25" s="330">
        <v>0</v>
      </c>
      <c r="E25" s="330">
        <v>0</v>
      </c>
      <c r="F25" s="330">
        <v>817.57999999999993</v>
      </c>
      <c r="G25" s="330">
        <v>0</v>
      </c>
      <c r="H25" s="330">
        <v>0</v>
      </c>
      <c r="I25" s="331">
        <v>1</v>
      </c>
      <c r="J25" s="331">
        <v>1</v>
      </c>
      <c r="K25" s="331">
        <v>0.86765710437797638</v>
      </c>
      <c r="L25" s="331">
        <v>1</v>
      </c>
      <c r="M25" s="367">
        <v>1</v>
      </c>
    </row>
    <row r="26" spans="1:13" ht="20.100000000000001" customHeight="1" x14ac:dyDescent="0.15">
      <c r="A26" s="398"/>
      <c r="B26" s="388"/>
      <c r="C26" s="184" t="s">
        <v>39</v>
      </c>
      <c r="D26" s="330">
        <v>0</v>
      </c>
      <c r="E26" s="330">
        <v>0</v>
      </c>
      <c r="F26" s="330">
        <v>0</v>
      </c>
      <c r="G26" s="330">
        <v>97.809999999999945</v>
      </c>
      <c r="H26" s="330">
        <v>59.840000000000146</v>
      </c>
      <c r="I26" s="331">
        <v>1</v>
      </c>
      <c r="J26" s="331">
        <v>1</v>
      </c>
      <c r="K26" s="331">
        <v>1</v>
      </c>
      <c r="L26" s="331">
        <v>0.94843121437873346</v>
      </c>
      <c r="M26" s="367">
        <v>0.9684503002599264</v>
      </c>
    </row>
    <row r="27" spans="1:13" ht="35.1" customHeight="1" x14ac:dyDescent="0.15">
      <c r="A27" s="398"/>
      <c r="B27" s="388"/>
      <c r="C27" s="179" t="s">
        <v>180</v>
      </c>
      <c r="D27" s="330">
        <v>0</v>
      </c>
      <c r="E27" s="330">
        <v>0</v>
      </c>
      <c r="F27" s="330">
        <v>0</v>
      </c>
      <c r="G27" s="330">
        <v>0</v>
      </c>
      <c r="H27" s="330">
        <v>0</v>
      </c>
      <c r="I27" s="331">
        <v>1</v>
      </c>
      <c r="J27" s="331">
        <v>1</v>
      </c>
      <c r="K27" s="331">
        <v>1</v>
      </c>
      <c r="L27" s="331">
        <v>1</v>
      </c>
      <c r="M27" s="367">
        <v>1</v>
      </c>
    </row>
    <row r="28" spans="1:13" ht="20.100000000000001" customHeight="1" x14ac:dyDescent="0.15">
      <c r="A28" s="398"/>
      <c r="B28" s="388"/>
      <c r="C28" s="179" t="s">
        <v>106</v>
      </c>
      <c r="D28" s="330">
        <v>452.33</v>
      </c>
      <c r="E28" s="330">
        <v>141.15999999999985</v>
      </c>
      <c r="F28" s="330">
        <v>113.17999999999802</v>
      </c>
      <c r="G28" s="330">
        <v>84.329999999999927</v>
      </c>
      <c r="H28" s="330">
        <v>133.61999999999989</v>
      </c>
      <c r="I28" s="331">
        <v>0.86397194814255684</v>
      </c>
      <c r="J28" s="331">
        <v>0.95754931178520841</v>
      </c>
      <c r="K28" s="331">
        <v>0.96596366610831663</v>
      </c>
      <c r="L28" s="331">
        <v>0.97463965332138447</v>
      </c>
      <c r="M28" s="367">
        <v>0.95981679683153553</v>
      </c>
    </row>
    <row r="29" spans="1:13" ht="20.100000000000001" customHeight="1" x14ac:dyDescent="0.15">
      <c r="A29" s="399"/>
      <c r="B29" s="388"/>
      <c r="C29" s="179" t="s">
        <v>107</v>
      </c>
      <c r="D29" s="330">
        <v>0</v>
      </c>
      <c r="E29" s="330">
        <v>0</v>
      </c>
      <c r="F29" s="330">
        <v>0</v>
      </c>
      <c r="G29" s="330">
        <v>0</v>
      </c>
      <c r="H29" s="330">
        <v>0</v>
      </c>
      <c r="I29" s="331">
        <v>1</v>
      </c>
      <c r="J29" s="331">
        <v>1</v>
      </c>
      <c r="K29" s="331">
        <v>1</v>
      </c>
      <c r="L29" s="331">
        <v>1</v>
      </c>
      <c r="M29" s="367">
        <v>1</v>
      </c>
    </row>
    <row r="30" spans="1:13" ht="20.100000000000001" customHeight="1" x14ac:dyDescent="0.15">
      <c r="A30" s="397" t="s">
        <v>100</v>
      </c>
      <c r="B30" s="588" t="s">
        <v>99</v>
      </c>
      <c r="C30" s="176" t="s">
        <v>43</v>
      </c>
      <c r="D30" s="330">
        <v>0</v>
      </c>
      <c r="E30" s="330">
        <v>0</v>
      </c>
      <c r="F30" s="330">
        <v>0</v>
      </c>
      <c r="G30" s="330">
        <v>0</v>
      </c>
      <c r="H30" s="330">
        <v>0</v>
      </c>
      <c r="I30" s="331">
        <v>1</v>
      </c>
      <c r="J30" s="331">
        <v>1</v>
      </c>
      <c r="K30" s="331">
        <v>1</v>
      </c>
      <c r="L30" s="331">
        <v>1</v>
      </c>
      <c r="M30" s="367">
        <v>1</v>
      </c>
    </row>
    <row r="31" spans="1:13" ht="20.100000000000001" customHeight="1" x14ac:dyDescent="0.15">
      <c r="A31" s="398"/>
      <c r="B31" s="588"/>
      <c r="C31" s="176" t="s">
        <v>421</v>
      </c>
      <c r="D31" s="330">
        <v>0</v>
      </c>
      <c r="E31" s="330">
        <v>0</v>
      </c>
      <c r="F31" s="330">
        <v>0</v>
      </c>
      <c r="G31" s="330">
        <v>0</v>
      </c>
      <c r="H31" s="332"/>
      <c r="I31" s="331">
        <v>1</v>
      </c>
      <c r="J31" s="331">
        <v>1</v>
      </c>
      <c r="K31" s="331">
        <v>1</v>
      </c>
      <c r="L31" s="331">
        <v>1</v>
      </c>
      <c r="M31" s="367" t="s">
        <v>40</v>
      </c>
    </row>
    <row r="32" spans="1:13" ht="20.100000000000001" customHeight="1" x14ac:dyDescent="0.15">
      <c r="A32" s="398"/>
      <c r="B32" s="588"/>
      <c r="C32" s="176" t="s">
        <v>44</v>
      </c>
      <c r="D32" s="330">
        <v>137.7399999999999</v>
      </c>
      <c r="E32" s="330">
        <v>137.7399999999999</v>
      </c>
      <c r="F32" s="330">
        <v>105.11999999999989</v>
      </c>
      <c r="G32" s="330">
        <v>105.11999999999989</v>
      </c>
      <c r="H32" s="330">
        <v>0</v>
      </c>
      <c r="I32" s="331">
        <v>0.8659242891767982</v>
      </c>
      <c r="J32" s="331">
        <v>0.8659242891767982</v>
      </c>
      <c r="K32" s="331">
        <v>0.89767650122161335</v>
      </c>
      <c r="L32" s="331">
        <v>0.89767650122161335</v>
      </c>
      <c r="M32" s="367">
        <v>1</v>
      </c>
    </row>
    <row r="33" spans="1:13" ht="20.100000000000001" customHeight="1" x14ac:dyDescent="0.15">
      <c r="A33" s="398"/>
      <c r="B33" s="588"/>
      <c r="C33" s="176" t="s">
        <v>45</v>
      </c>
      <c r="D33" s="330">
        <v>0</v>
      </c>
      <c r="E33" s="330">
        <v>0</v>
      </c>
      <c r="F33" s="330">
        <v>0</v>
      </c>
      <c r="G33" s="330">
        <v>0</v>
      </c>
      <c r="H33" s="330">
        <v>0</v>
      </c>
      <c r="I33" s="331">
        <v>1</v>
      </c>
      <c r="J33" s="331">
        <v>1</v>
      </c>
      <c r="K33" s="331">
        <v>1</v>
      </c>
      <c r="L33" s="331">
        <v>1</v>
      </c>
      <c r="M33" s="367">
        <v>1</v>
      </c>
    </row>
    <row r="34" spans="1:13" ht="20.100000000000001" customHeight="1" x14ac:dyDescent="0.15">
      <c r="A34" s="398"/>
      <c r="B34" s="588"/>
      <c r="C34" s="176" t="s">
        <v>351</v>
      </c>
      <c r="D34" s="330">
        <v>0</v>
      </c>
      <c r="E34" s="330">
        <v>0</v>
      </c>
      <c r="F34" s="330">
        <v>0</v>
      </c>
      <c r="G34" s="330">
        <v>0</v>
      </c>
      <c r="H34" s="330">
        <v>0</v>
      </c>
      <c r="I34" s="331">
        <v>1</v>
      </c>
      <c r="J34" s="331">
        <v>1</v>
      </c>
      <c r="K34" s="331">
        <v>1</v>
      </c>
      <c r="L34" s="331">
        <v>1</v>
      </c>
      <c r="M34" s="367">
        <v>1</v>
      </c>
    </row>
    <row r="35" spans="1:13" ht="20.100000000000001" customHeight="1" x14ac:dyDescent="0.15">
      <c r="A35" s="398"/>
      <c r="B35" s="588"/>
      <c r="C35" s="176" t="s">
        <v>403</v>
      </c>
      <c r="D35" s="332"/>
      <c r="E35" s="332"/>
      <c r="F35" s="332"/>
      <c r="G35" s="332"/>
      <c r="H35" s="330">
        <v>0</v>
      </c>
      <c r="I35" s="332"/>
      <c r="J35" s="332"/>
      <c r="K35" s="332"/>
      <c r="L35" s="332"/>
      <c r="M35" s="367">
        <v>1</v>
      </c>
    </row>
    <row r="36" spans="1:13" ht="20.100000000000001" customHeight="1" x14ac:dyDescent="0.15">
      <c r="A36" s="399"/>
      <c r="B36" s="588"/>
      <c r="C36" s="176" t="s">
        <v>408</v>
      </c>
      <c r="D36" s="332"/>
      <c r="E36" s="332"/>
      <c r="F36" s="332"/>
      <c r="G36" s="332"/>
      <c r="H36" s="330">
        <v>0</v>
      </c>
      <c r="I36" s="332"/>
      <c r="J36" s="332"/>
      <c r="K36" s="332"/>
      <c r="L36" s="332"/>
      <c r="M36" s="367">
        <v>1</v>
      </c>
    </row>
    <row r="37" spans="1:13" ht="20.100000000000001" customHeight="1" x14ac:dyDescent="0.15">
      <c r="A37" s="387" t="s">
        <v>109</v>
      </c>
      <c r="B37" s="388" t="s">
        <v>98</v>
      </c>
      <c r="C37" s="180" t="s">
        <v>46</v>
      </c>
      <c r="D37" s="330">
        <v>482.12</v>
      </c>
      <c r="E37" s="330">
        <v>0</v>
      </c>
      <c r="F37" s="330">
        <v>0</v>
      </c>
      <c r="G37" s="330">
        <v>1032.5100000000002</v>
      </c>
      <c r="H37" s="330">
        <v>0</v>
      </c>
      <c r="I37" s="331">
        <v>0.93134892834156369</v>
      </c>
      <c r="J37" s="331">
        <v>1</v>
      </c>
      <c r="K37" s="331">
        <v>1</v>
      </c>
      <c r="L37" s="331">
        <v>0.85297660748765436</v>
      </c>
      <c r="M37" s="367">
        <v>1</v>
      </c>
    </row>
    <row r="38" spans="1:13" ht="20.100000000000001" customHeight="1" x14ac:dyDescent="0.15">
      <c r="A38" s="387"/>
      <c r="B38" s="388"/>
      <c r="C38" s="176" t="s">
        <v>48</v>
      </c>
      <c r="D38" s="330">
        <v>244.17000000000007</v>
      </c>
      <c r="E38" s="330">
        <v>385.23999999999978</v>
      </c>
      <c r="F38" s="330">
        <v>319.14000000000033</v>
      </c>
      <c r="G38" s="330">
        <v>441.96000000000004</v>
      </c>
      <c r="H38" s="330">
        <v>441.96000000000004</v>
      </c>
      <c r="I38" s="331">
        <v>0.9559006794513818</v>
      </c>
      <c r="J38" s="331">
        <v>0.93041398656471896</v>
      </c>
      <c r="K38" s="331">
        <v>0.94235364882220007</v>
      </c>
      <c r="L38" s="331">
        <v>0.92016878063935781</v>
      </c>
      <c r="M38" s="367">
        <v>0.92016878063935781</v>
      </c>
    </row>
    <row r="39" spans="1:13" ht="20.100000000000001" customHeight="1" x14ac:dyDescent="0.15">
      <c r="A39" s="387"/>
      <c r="B39" s="388"/>
      <c r="C39" s="176" t="s">
        <v>50</v>
      </c>
      <c r="D39" s="330">
        <v>0</v>
      </c>
      <c r="E39" s="330">
        <v>0</v>
      </c>
      <c r="F39" s="330">
        <v>317.89999999999964</v>
      </c>
      <c r="G39" s="330">
        <v>317.89999999999964</v>
      </c>
      <c r="H39" s="330">
        <v>317.89999999999964</v>
      </c>
      <c r="I39" s="331">
        <v>1</v>
      </c>
      <c r="J39" s="331">
        <v>1</v>
      </c>
      <c r="K39" s="331">
        <v>0.94759772060799174</v>
      </c>
      <c r="L39" s="331">
        <v>0.94759772060799174</v>
      </c>
      <c r="M39" s="367">
        <v>0.94759772060799174</v>
      </c>
    </row>
    <row r="40" spans="1:13" ht="20.100000000000001" customHeight="1" x14ac:dyDescent="0.15">
      <c r="A40" s="387"/>
      <c r="B40" s="388"/>
      <c r="C40" s="176" t="s">
        <v>53</v>
      </c>
      <c r="D40" s="330">
        <v>161.77000000000044</v>
      </c>
      <c r="E40" s="330">
        <v>161.77000000000044</v>
      </c>
      <c r="F40" s="330">
        <v>473.36999999999989</v>
      </c>
      <c r="G40" s="330">
        <v>213.60000000000036</v>
      </c>
      <c r="H40" s="330">
        <v>311.60000000000036</v>
      </c>
      <c r="I40" s="331">
        <v>0.9693892804768437</v>
      </c>
      <c r="J40" s="331">
        <v>0.9693892804768437</v>
      </c>
      <c r="K40" s="331">
        <v>0.91042717252471739</v>
      </c>
      <c r="L40" s="331">
        <v>0.9595818156014948</v>
      </c>
      <c r="M40" s="367">
        <v>0.94103789204787358</v>
      </c>
    </row>
    <row r="41" spans="1:13" ht="20.100000000000001" customHeight="1" x14ac:dyDescent="0.15">
      <c r="A41" s="387"/>
      <c r="B41" s="388"/>
      <c r="C41" s="176" t="s">
        <v>54</v>
      </c>
      <c r="D41" s="330">
        <v>516.17999999999995</v>
      </c>
      <c r="E41" s="330">
        <v>232.81999999999971</v>
      </c>
      <c r="F41" s="330">
        <v>100.38000000000102</v>
      </c>
      <c r="G41" s="330">
        <v>0</v>
      </c>
      <c r="H41" s="330">
        <v>0</v>
      </c>
      <c r="I41" s="331">
        <v>0.9665254872053276</v>
      </c>
      <c r="J41" s="331">
        <v>0.98490151484200161</v>
      </c>
      <c r="K41" s="331">
        <v>0.9934903103678383</v>
      </c>
      <c r="L41" s="331">
        <v>1</v>
      </c>
      <c r="M41" s="367">
        <v>1</v>
      </c>
    </row>
    <row r="42" spans="1:13" ht="20.100000000000001" customHeight="1" x14ac:dyDescent="0.15">
      <c r="A42" s="387"/>
      <c r="B42" s="388"/>
      <c r="C42" s="176" t="s">
        <v>56</v>
      </c>
      <c r="D42" s="330">
        <v>0</v>
      </c>
      <c r="E42" s="330">
        <v>403.67000000000007</v>
      </c>
      <c r="F42" s="330">
        <v>390.14999999999964</v>
      </c>
      <c r="G42" s="330">
        <v>0</v>
      </c>
      <c r="H42" s="330">
        <v>0</v>
      </c>
      <c r="I42" s="331">
        <v>1</v>
      </c>
      <c r="J42" s="331">
        <v>0.93780171185121841</v>
      </c>
      <c r="K42" s="331">
        <v>0.93975940820161419</v>
      </c>
      <c r="L42" s="331">
        <v>1</v>
      </c>
      <c r="M42" s="367">
        <v>1</v>
      </c>
    </row>
    <row r="43" spans="1:13" ht="20.100000000000001" customHeight="1" x14ac:dyDescent="0.15">
      <c r="A43" s="387"/>
      <c r="B43" s="388"/>
      <c r="C43" s="176" t="s">
        <v>58</v>
      </c>
      <c r="D43" s="330">
        <v>90.24</v>
      </c>
      <c r="E43" s="330">
        <v>0</v>
      </c>
      <c r="F43" s="330">
        <v>331.17000000000007</v>
      </c>
      <c r="G43" s="330">
        <v>90.239999999999782</v>
      </c>
      <c r="H43" s="330">
        <v>110.63999999999942</v>
      </c>
      <c r="I43" s="331">
        <v>0.98073194687620113</v>
      </c>
      <c r="J43" s="331">
        <v>1</v>
      </c>
      <c r="K43" s="331">
        <v>0.92928855105265407</v>
      </c>
      <c r="L43" s="331">
        <v>0.98073194687620113</v>
      </c>
      <c r="M43" s="367">
        <v>0.97637613699449133</v>
      </c>
    </row>
    <row r="44" spans="1:13" ht="20.100000000000001" customHeight="1" x14ac:dyDescent="0.15">
      <c r="A44" s="387"/>
      <c r="B44" s="388"/>
      <c r="C44" s="176" t="s">
        <v>110</v>
      </c>
      <c r="D44" s="330">
        <v>0</v>
      </c>
      <c r="E44" s="330">
        <v>0</v>
      </c>
      <c r="F44" s="330">
        <v>0</v>
      </c>
      <c r="G44" s="330">
        <v>0</v>
      </c>
      <c r="H44" s="330">
        <v>0</v>
      </c>
      <c r="I44" s="331">
        <v>1</v>
      </c>
      <c r="J44" s="331">
        <v>1</v>
      </c>
      <c r="K44" s="331">
        <v>1</v>
      </c>
      <c r="L44" s="331">
        <v>1</v>
      </c>
      <c r="M44" s="367">
        <v>1</v>
      </c>
    </row>
    <row r="45" spans="1:13" ht="20.100000000000001" customHeight="1" x14ac:dyDescent="0.15">
      <c r="A45" s="387"/>
      <c r="B45" s="388"/>
      <c r="C45" s="176" t="s">
        <v>61</v>
      </c>
      <c r="D45" s="330">
        <v>1061.28</v>
      </c>
      <c r="E45" s="330">
        <v>857.40999999999985</v>
      </c>
      <c r="F45" s="330">
        <v>556.10000000000036</v>
      </c>
      <c r="G45" s="330">
        <v>304.59000000000015</v>
      </c>
      <c r="H45" s="330">
        <v>0</v>
      </c>
      <c r="I45" s="331">
        <v>0.91166269212040996</v>
      </c>
      <c r="J45" s="331">
        <v>0.92839802683497752</v>
      </c>
      <c r="K45" s="331">
        <v>0.95366875786281413</v>
      </c>
      <c r="L45" s="331">
        <v>0.9746176692155385</v>
      </c>
      <c r="M45" s="367">
        <v>1</v>
      </c>
    </row>
    <row r="46" spans="1:13" ht="20.100000000000001" customHeight="1" x14ac:dyDescent="0.15">
      <c r="A46" s="387"/>
      <c r="B46" s="388"/>
      <c r="C46" s="176" t="s">
        <v>111</v>
      </c>
      <c r="D46" s="330">
        <v>1046.33</v>
      </c>
      <c r="E46" s="330">
        <v>0</v>
      </c>
      <c r="F46" s="330">
        <v>0</v>
      </c>
      <c r="G46" s="330">
        <v>344.43000000000029</v>
      </c>
      <c r="H46" s="330">
        <v>344.43000000000029</v>
      </c>
      <c r="I46" s="331">
        <v>0.95638001617515855</v>
      </c>
      <c r="J46" s="331">
        <v>1</v>
      </c>
      <c r="K46" s="331">
        <v>1</v>
      </c>
      <c r="L46" s="331">
        <v>0.98564121163610896</v>
      </c>
      <c r="M46" s="367">
        <v>0.98564121163610896</v>
      </c>
    </row>
    <row r="47" spans="1:13" ht="20.100000000000001" customHeight="1" x14ac:dyDescent="0.15">
      <c r="A47" s="387"/>
      <c r="B47" s="388"/>
      <c r="C47" s="176" t="s">
        <v>62</v>
      </c>
      <c r="D47" s="330">
        <v>0</v>
      </c>
      <c r="E47" s="330">
        <v>0</v>
      </c>
      <c r="F47" s="330">
        <v>0</v>
      </c>
      <c r="G47" s="330">
        <v>0</v>
      </c>
      <c r="H47" s="330">
        <v>0</v>
      </c>
      <c r="I47" s="331">
        <v>1</v>
      </c>
      <c r="J47" s="331">
        <v>1</v>
      </c>
      <c r="K47" s="331">
        <v>1</v>
      </c>
      <c r="L47" s="331">
        <v>1</v>
      </c>
      <c r="M47" s="367">
        <v>1</v>
      </c>
    </row>
    <row r="48" spans="1:13" ht="20.100000000000001" customHeight="1" x14ac:dyDescent="0.15">
      <c r="A48" s="387"/>
      <c r="B48" s="388"/>
      <c r="C48" s="176" t="s">
        <v>63</v>
      </c>
      <c r="D48" s="330">
        <v>0</v>
      </c>
      <c r="E48" s="330">
        <v>0</v>
      </c>
      <c r="F48" s="330">
        <v>0</v>
      </c>
      <c r="G48" s="330">
        <v>0</v>
      </c>
      <c r="H48" s="330">
        <v>0</v>
      </c>
      <c r="I48" s="331">
        <v>1</v>
      </c>
      <c r="J48" s="331">
        <v>1</v>
      </c>
      <c r="K48" s="331">
        <v>1</v>
      </c>
      <c r="L48" s="331">
        <v>1</v>
      </c>
      <c r="M48" s="367">
        <v>1</v>
      </c>
    </row>
    <row r="49" spans="1:13" ht="20.100000000000001" customHeight="1" x14ac:dyDescent="0.15">
      <c r="A49" s="387"/>
      <c r="B49" s="388" t="s">
        <v>99</v>
      </c>
      <c r="C49" s="176" t="s">
        <v>65</v>
      </c>
      <c r="D49" s="330">
        <v>0</v>
      </c>
      <c r="E49" s="330">
        <v>0</v>
      </c>
      <c r="F49" s="330">
        <v>0</v>
      </c>
      <c r="G49" s="330">
        <v>0</v>
      </c>
      <c r="H49" s="330">
        <v>0</v>
      </c>
      <c r="I49" s="331">
        <v>1</v>
      </c>
      <c r="J49" s="331">
        <v>1</v>
      </c>
      <c r="K49" s="331">
        <v>1</v>
      </c>
      <c r="L49" s="331">
        <v>1</v>
      </c>
      <c r="M49" s="367">
        <v>1</v>
      </c>
    </row>
    <row r="50" spans="1:13" ht="20.100000000000001" customHeight="1" x14ac:dyDescent="0.15">
      <c r="A50" s="387"/>
      <c r="B50" s="388"/>
      <c r="C50" s="176" t="s">
        <v>66</v>
      </c>
      <c r="D50" s="330">
        <v>0</v>
      </c>
      <c r="E50" s="330">
        <v>0</v>
      </c>
      <c r="F50" s="330">
        <v>0</v>
      </c>
      <c r="G50" s="330">
        <v>0</v>
      </c>
      <c r="H50" s="330">
        <v>0</v>
      </c>
      <c r="I50" s="331">
        <v>1</v>
      </c>
      <c r="J50" s="331">
        <v>1</v>
      </c>
      <c r="K50" s="331">
        <v>1</v>
      </c>
      <c r="L50" s="331">
        <v>1</v>
      </c>
      <c r="M50" s="367">
        <v>1</v>
      </c>
    </row>
    <row r="51" spans="1:13" ht="20.100000000000001" customHeight="1" x14ac:dyDescent="0.15">
      <c r="A51" s="387"/>
      <c r="B51" s="388"/>
      <c r="C51" s="176" t="s">
        <v>67</v>
      </c>
      <c r="D51" s="330">
        <v>0</v>
      </c>
      <c r="E51" s="330">
        <v>0</v>
      </c>
      <c r="F51" s="330">
        <v>0</v>
      </c>
      <c r="G51" s="330">
        <v>0</v>
      </c>
      <c r="H51" s="330">
        <v>0</v>
      </c>
      <c r="I51" s="331">
        <v>1</v>
      </c>
      <c r="J51" s="331">
        <v>1</v>
      </c>
      <c r="K51" s="331">
        <v>1</v>
      </c>
      <c r="L51" s="331">
        <v>1</v>
      </c>
      <c r="M51" s="367">
        <v>1</v>
      </c>
    </row>
    <row r="52" spans="1:13" ht="20.100000000000001" customHeight="1" x14ac:dyDescent="0.15">
      <c r="A52" s="387"/>
      <c r="B52" s="388"/>
      <c r="C52" s="176" t="s">
        <v>69</v>
      </c>
      <c r="D52" s="330">
        <v>0</v>
      </c>
      <c r="E52" s="330">
        <v>0</v>
      </c>
      <c r="F52" s="330">
        <v>0</v>
      </c>
      <c r="G52" s="330">
        <v>0</v>
      </c>
      <c r="H52" s="330">
        <v>0</v>
      </c>
      <c r="I52" s="331">
        <v>1</v>
      </c>
      <c r="J52" s="331">
        <v>1</v>
      </c>
      <c r="K52" s="331">
        <v>1</v>
      </c>
      <c r="L52" s="331">
        <v>1</v>
      </c>
      <c r="M52" s="367">
        <v>1</v>
      </c>
    </row>
    <row r="53" spans="1:13" ht="20.100000000000001" customHeight="1" x14ac:dyDescent="0.15">
      <c r="A53" s="387"/>
      <c r="B53" s="388"/>
      <c r="C53" s="176" t="s">
        <v>70</v>
      </c>
      <c r="D53" s="330">
        <v>537.16999999999996</v>
      </c>
      <c r="E53" s="330">
        <v>0</v>
      </c>
      <c r="F53" s="330">
        <v>0</v>
      </c>
      <c r="G53" s="330">
        <v>0</v>
      </c>
      <c r="H53" s="330">
        <v>0</v>
      </c>
      <c r="I53" s="331">
        <v>0.95566569140046298</v>
      </c>
      <c r="J53" s="331">
        <v>1</v>
      </c>
      <c r="K53" s="331">
        <v>1</v>
      </c>
      <c r="L53" s="331">
        <v>1</v>
      </c>
      <c r="M53" s="367">
        <v>1</v>
      </c>
    </row>
    <row r="54" spans="1:13" ht="20.100000000000001" customHeight="1" x14ac:dyDescent="0.15">
      <c r="A54" s="397" t="s">
        <v>391</v>
      </c>
      <c r="B54" s="400" t="s">
        <v>98</v>
      </c>
      <c r="C54" s="176" t="s">
        <v>71</v>
      </c>
      <c r="D54" s="330">
        <v>0</v>
      </c>
      <c r="E54" s="330">
        <v>0</v>
      </c>
      <c r="F54" s="330">
        <v>0</v>
      </c>
      <c r="G54" s="330">
        <v>0</v>
      </c>
      <c r="H54" s="330">
        <v>0</v>
      </c>
      <c r="I54" s="331">
        <v>1</v>
      </c>
      <c r="J54" s="331">
        <v>1</v>
      </c>
      <c r="K54" s="331">
        <v>1</v>
      </c>
      <c r="L54" s="331">
        <v>1</v>
      </c>
      <c r="M54" s="367">
        <v>1</v>
      </c>
    </row>
    <row r="55" spans="1:13" ht="20.100000000000001" customHeight="1" x14ac:dyDescent="0.15">
      <c r="A55" s="398"/>
      <c r="B55" s="401"/>
      <c r="C55" s="176" t="s">
        <v>73</v>
      </c>
      <c r="D55" s="330">
        <v>432.82999999999993</v>
      </c>
      <c r="E55" s="330">
        <v>483.13999999999942</v>
      </c>
      <c r="F55" s="330">
        <v>483.13999999999942</v>
      </c>
      <c r="G55" s="330">
        <v>641.96</v>
      </c>
      <c r="H55" s="330">
        <v>750.97000000000025</v>
      </c>
      <c r="I55" s="331">
        <v>0.93957479125570464</v>
      </c>
      <c r="J55" s="331">
        <v>0.93255126642626707</v>
      </c>
      <c r="K55" s="331">
        <v>0.93255126642626707</v>
      </c>
      <c r="L55" s="331">
        <v>0.91031735942208369</v>
      </c>
      <c r="M55" s="367">
        <v>0.89508852172285214</v>
      </c>
    </row>
    <row r="56" spans="1:13" ht="20.100000000000001" customHeight="1" x14ac:dyDescent="0.15">
      <c r="A56" s="398"/>
      <c r="B56" s="401"/>
      <c r="C56" s="176" t="s">
        <v>114</v>
      </c>
      <c r="D56" s="330">
        <v>218.53</v>
      </c>
      <c r="E56" s="330">
        <v>10.25</v>
      </c>
      <c r="F56" s="330">
        <v>10.25</v>
      </c>
      <c r="G56" s="330">
        <v>82.550000000000182</v>
      </c>
      <c r="H56" s="330">
        <v>10.25</v>
      </c>
      <c r="I56" s="331">
        <v>0.96673025365269927</v>
      </c>
      <c r="J56" s="331">
        <v>0.99843950533080206</v>
      </c>
      <c r="K56" s="331">
        <v>0.99843950533080206</v>
      </c>
      <c r="L56" s="331">
        <v>0.98743230878611776</v>
      </c>
      <c r="M56" s="367">
        <v>0.99843950533080206</v>
      </c>
    </row>
    <row r="57" spans="1:13" ht="20.100000000000001" customHeight="1" x14ac:dyDescent="0.15">
      <c r="A57" s="398"/>
      <c r="B57" s="401"/>
      <c r="C57" s="176" t="s">
        <v>76</v>
      </c>
      <c r="D57" s="330">
        <v>0</v>
      </c>
      <c r="E57" s="330">
        <v>81.25</v>
      </c>
      <c r="F57" s="330">
        <v>0</v>
      </c>
      <c r="G57" s="330">
        <v>0</v>
      </c>
      <c r="H57" s="330">
        <v>0</v>
      </c>
      <c r="I57" s="331">
        <v>1</v>
      </c>
      <c r="J57" s="331">
        <v>0.97941140696743323</v>
      </c>
      <c r="K57" s="331">
        <v>1</v>
      </c>
      <c r="L57" s="331">
        <v>1</v>
      </c>
      <c r="M57" s="367">
        <v>1</v>
      </c>
    </row>
    <row r="58" spans="1:13" ht="20.100000000000001" customHeight="1" x14ac:dyDescent="0.15">
      <c r="A58" s="398"/>
      <c r="B58" s="401"/>
      <c r="C58" s="176" t="s">
        <v>78</v>
      </c>
      <c r="D58" s="330">
        <v>331.94000000000051</v>
      </c>
      <c r="E58" s="330">
        <v>0</v>
      </c>
      <c r="F58" s="330">
        <v>0</v>
      </c>
      <c r="G58" s="330">
        <v>0</v>
      </c>
      <c r="H58" s="330">
        <v>0</v>
      </c>
      <c r="I58" s="331">
        <v>0.95343898422530626</v>
      </c>
      <c r="J58" s="331">
        <v>1</v>
      </c>
      <c r="K58" s="331">
        <v>1</v>
      </c>
      <c r="L58" s="331">
        <v>1</v>
      </c>
      <c r="M58" s="367">
        <v>1</v>
      </c>
    </row>
    <row r="59" spans="1:13" ht="20.100000000000001" customHeight="1" x14ac:dyDescent="0.15">
      <c r="A59" s="398"/>
      <c r="B59" s="401"/>
      <c r="C59" s="176" t="s">
        <v>80</v>
      </c>
      <c r="D59" s="330">
        <v>81.090000000000146</v>
      </c>
      <c r="E59" s="330">
        <v>81.090000000000146</v>
      </c>
      <c r="F59" s="330">
        <v>80.690000000000509</v>
      </c>
      <c r="G59" s="330">
        <v>0</v>
      </c>
      <c r="H59" s="330">
        <v>0</v>
      </c>
      <c r="I59" s="331">
        <v>0.98336656328459604</v>
      </c>
      <c r="J59" s="331">
        <v>0.98336656328459604</v>
      </c>
      <c r="K59" s="331">
        <v>0.98344949521883407</v>
      </c>
      <c r="L59" s="331">
        <v>1</v>
      </c>
      <c r="M59" s="367">
        <v>1</v>
      </c>
    </row>
    <row r="60" spans="1:13" ht="20.100000000000001" customHeight="1" x14ac:dyDescent="0.15">
      <c r="A60" s="398"/>
      <c r="B60" s="401"/>
      <c r="C60" s="176" t="s">
        <v>82</v>
      </c>
      <c r="D60" s="330">
        <v>0</v>
      </c>
      <c r="E60" s="330">
        <v>0</v>
      </c>
      <c r="F60" s="330">
        <v>0</v>
      </c>
      <c r="G60" s="330">
        <v>0</v>
      </c>
      <c r="H60" s="330">
        <v>55.190000000000055</v>
      </c>
      <c r="I60" s="331">
        <v>1</v>
      </c>
      <c r="J60" s="331">
        <v>1</v>
      </c>
      <c r="K60" s="331">
        <v>1</v>
      </c>
      <c r="L60" s="331">
        <v>1</v>
      </c>
      <c r="M60" s="367">
        <v>0.98305875563659362</v>
      </c>
    </row>
    <row r="61" spans="1:13" ht="20.100000000000001" customHeight="1" x14ac:dyDescent="0.15">
      <c r="A61" s="398"/>
      <c r="B61" s="401"/>
      <c r="C61" s="176" t="s">
        <v>83</v>
      </c>
      <c r="D61" s="330">
        <v>0</v>
      </c>
      <c r="E61" s="330">
        <v>0</v>
      </c>
      <c r="F61" s="330">
        <v>0</v>
      </c>
      <c r="G61" s="330">
        <v>1962.94</v>
      </c>
      <c r="H61" s="330">
        <v>1321.06</v>
      </c>
      <c r="I61" s="331">
        <v>1</v>
      </c>
      <c r="J61" s="331">
        <v>1</v>
      </c>
      <c r="K61" s="331">
        <v>1</v>
      </c>
      <c r="L61" s="331">
        <v>0.50061439281961784</v>
      </c>
      <c r="M61" s="367">
        <v>0.66391313528599161</v>
      </c>
    </row>
    <row r="62" spans="1:13" ht="20.100000000000001" customHeight="1" x14ac:dyDescent="0.15">
      <c r="A62" s="398"/>
      <c r="B62" s="401"/>
      <c r="C62" s="176" t="s">
        <v>84</v>
      </c>
      <c r="D62" s="330">
        <v>0</v>
      </c>
      <c r="E62" s="330">
        <v>0</v>
      </c>
      <c r="F62" s="330">
        <v>0</v>
      </c>
      <c r="G62" s="330">
        <v>0</v>
      </c>
      <c r="H62" s="330">
        <v>0</v>
      </c>
      <c r="I62" s="331">
        <v>1</v>
      </c>
      <c r="J62" s="331">
        <v>1</v>
      </c>
      <c r="K62" s="331">
        <v>1</v>
      </c>
      <c r="L62" s="331">
        <v>1</v>
      </c>
      <c r="M62" s="367">
        <v>1</v>
      </c>
    </row>
    <row r="63" spans="1:13" ht="20.100000000000001" customHeight="1" x14ac:dyDescent="0.15">
      <c r="A63" s="398"/>
      <c r="B63" s="401"/>
      <c r="C63" s="176" t="s">
        <v>85</v>
      </c>
      <c r="D63" s="330">
        <v>795.08</v>
      </c>
      <c r="E63" s="330">
        <v>386.35999999999967</v>
      </c>
      <c r="F63" s="330">
        <v>386.35999999999967</v>
      </c>
      <c r="G63" s="330">
        <v>353.64999999999964</v>
      </c>
      <c r="H63" s="330">
        <v>353.64999999999964</v>
      </c>
      <c r="I63" s="331">
        <v>0.88780151191653833</v>
      </c>
      <c r="J63" s="331">
        <v>0.94547843254021458</v>
      </c>
      <c r="K63" s="331">
        <v>0.94547843254021458</v>
      </c>
      <c r="L63" s="331">
        <v>0.95009433602817805</v>
      </c>
      <c r="M63" s="367">
        <v>0.95009433602817805</v>
      </c>
    </row>
    <row r="64" spans="1:13" ht="20.100000000000001" customHeight="1" x14ac:dyDescent="0.15">
      <c r="A64" s="398"/>
      <c r="B64" s="401"/>
      <c r="C64" s="176" t="s">
        <v>87</v>
      </c>
      <c r="D64" s="330">
        <v>9.6200000000026193</v>
      </c>
      <c r="E64" s="330">
        <v>9.6200000000026193</v>
      </c>
      <c r="F64" s="330">
        <v>529.8600000000024</v>
      </c>
      <c r="G64" s="330">
        <v>9.6200000000026193</v>
      </c>
      <c r="H64" s="330">
        <v>9.6200000000026193</v>
      </c>
      <c r="I64" s="331">
        <v>0.99942237244008003</v>
      </c>
      <c r="J64" s="331">
        <v>0.99942237244008003</v>
      </c>
      <c r="K64" s="331">
        <v>0.96818485042628544</v>
      </c>
      <c r="L64" s="331">
        <v>0.99942237244008003</v>
      </c>
      <c r="M64" s="367">
        <v>0.99942237244008003</v>
      </c>
    </row>
    <row r="65" spans="1:13" ht="20.100000000000001" customHeight="1" x14ac:dyDescent="0.15">
      <c r="A65" s="398"/>
      <c r="B65" s="402"/>
      <c r="C65" s="176" t="s">
        <v>90</v>
      </c>
      <c r="D65" s="332"/>
      <c r="E65" s="332"/>
      <c r="F65" s="332"/>
      <c r="G65" s="332"/>
      <c r="H65" s="330">
        <v>476.25999999999976</v>
      </c>
      <c r="I65" s="332"/>
      <c r="J65" s="332"/>
      <c r="K65" s="332"/>
      <c r="L65" s="332"/>
      <c r="M65" s="367">
        <v>0.87605368421874474</v>
      </c>
    </row>
    <row r="66" spans="1:13" ht="20.100000000000001" customHeight="1" x14ac:dyDescent="0.15">
      <c r="A66" s="398"/>
      <c r="B66" s="400" t="s">
        <v>99</v>
      </c>
      <c r="C66" s="176" t="s">
        <v>89</v>
      </c>
      <c r="D66" s="330">
        <v>0</v>
      </c>
      <c r="E66" s="330">
        <v>0</v>
      </c>
      <c r="F66" s="330">
        <v>0</v>
      </c>
      <c r="G66" s="330">
        <v>0</v>
      </c>
      <c r="H66" s="330">
        <v>0</v>
      </c>
      <c r="I66" s="331">
        <v>1</v>
      </c>
      <c r="J66" s="331">
        <v>1</v>
      </c>
      <c r="K66" s="331">
        <v>1</v>
      </c>
      <c r="L66" s="331">
        <v>1</v>
      </c>
      <c r="M66" s="367">
        <v>1</v>
      </c>
    </row>
    <row r="67" spans="1:13" ht="20.100000000000001" customHeight="1" x14ac:dyDescent="0.15">
      <c r="A67" s="398"/>
      <c r="B67" s="401"/>
      <c r="C67" s="176" t="s">
        <v>90</v>
      </c>
      <c r="D67" s="330">
        <v>0</v>
      </c>
      <c r="E67" s="330">
        <v>0</v>
      </c>
      <c r="F67" s="330">
        <v>0</v>
      </c>
      <c r="G67" s="330">
        <v>0</v>
      </c>
      <c r="H67" s="332"/>
      <c r="I67" s="331">
        <v>1</v>
      </c>
      <c r="J67" s="331">
        <v>1</v>
      </c>
      <c r="K67" s="331">
        <v>1</v>
      </c>
      <c r="L67" s="331">
        <v>1</v>
      </c>
      <c r="M67" s="368"/>
    </row>
    <row r="68" spans="1:13" ht="20.100000000000001" customHeight="1" x14ac:dyDescent="0.15">
      <c r="A68" s="398"/>
      <c r="B68" s="401"/>
      <c r="C68" s="176" t="s">
        <v>91</v>
      </c>
      <c r="D68" s="330">
        <v>0</v>
      </c>
      <c r="E68" s="330">
        <v>0</v>
      </c>
      <c r="F68" s="330">
        <v>0</v>
      </c>
      <c r="G68" s="330">
        <v>0</v>
      </c>
      <c r="H68" s="330">
        <v>0</v>
      </c>
      <c r="I68" s="331">
        <v>1</v>
      </c>
      <c r="J68" s="331">
        <v>1</v>
      </c>
      <c r="K68" s="331">
        <v>1</v>
      </c>
      <c r="L68" s="331">
        <v>1</v>
      </c>
      <c r="M68" s="367">
        <v>1</v>
      </c>
    </row>
    <row r="69" spans="1:13" ht="20.100000000000001" customHeight="1" thickBot="1" x14ac:dyDescent="0.2">
      <c r="A69" s="398"/>
      <c r="B69" s="401"/>
      <c r="C69" s="333" t="s">
        <v>93</v>
      </c>
      <c r="D69" s="334">
        <v>0</v>
      </c>
      <c r="E69" s="334">
        <v>0</v>
      </c>
      <c r="F69" s="334">
        <v>0</v>
      </c>
      <c r="G69" s="334">
        <v>0</v>
      </c>
      <c r="H69" s="334">
        <v>0</v>
      </c>
      <c r="I69" s="335">
        <v>1</v>
      </c>
      <c r="J69" s="335">
        <v>1</v>
      </c>
      <c r="K69" s="335">
        <v>1</v>
      </c>
      <c r="L69" s="335">
        <v>1</v>
      </c>
      <c r="M69" s="369">
        <v>1</v>
      </c>
    </row>
    <row r="70" spans="1:13" ht="20.100000000000001" customHeight="1" thickBot="1" x14ac:dyDescent="0.2">
      <c r="A70" s="572" t="s">
        <v>173</v>
      </c>
      <c r="B70" s="573"/>
      <c r="C70" s="574"/>
      <c r="D70" s="336">
        <v>14153.940000000006</v>
      </c>
      <c r="E70" s="336">
        <v>15670.850000000002</v>
      </c>
      <c r="F70" s="336">
        <v>12451.220000000003</v>
      </c>
      <c r="G70" s="336">
        <v>9173.4500000000007</v>
      </c>
      <c r="H70" s="336">
        <v>6725.6700000000019</v>
      </c>
      <c r="I70" s="337">
        <v>0.96977153901235036</v>
      </c>
      <c r="J70" s="337">
        <v>0.96700927788994795</v>
      </c>
      <c r="K70" s="337">
        <v>0.97386134101022259</v>
      </c>
      <c r="L70" s="337">
        <v>0.98074203696679929</v>
      </c>
      <c r="M70" s="338">
        <v>0.98590743112033741</v>
      </c>
    </row>
  </sheetData>
  <mergeCells count="16">
    <mergeCell ref="A70:C70"/>
    <mergeCell ref="A30:A36"/>
    <mergeCell ref="B30:B36"/>
    <mergeCell ref="A37:A53"/>
    <mergeCell ref="B37:B48"/>
    <mergeCell ref="B49:B53"/>
    <mergeCell ref="D1:H1"/>
    <mergeCell ref="I1:M1"/>
    <mergeCell ref="B66:B69"/>
    <mergeCell ref="A4:A29"/>
    <mergeCell ref="B4:B29"/>
    <mergeCell ref="A1:A3"/>
    <mergeCell ref="B1:B3"/>
    <mergeCell ref="C1:C3"/>
    <mergeCell ref="A54:A69"/>
    <mergeCell ref="B54:B65"/>
  </mergeCells>
  <phoneticPr fontId="11"/>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UI,標準"Occupancy Rate&amp;R&amp;"Meiryo UI,標準"&amp;8As of December 31, 2016</oddHeader>
    <oddFooter>&amp;R&amp;"Meiryo UI,標準"&amp;8Page&amp;P</oddFooter>
  </headerFooter>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Normal="100" zoomScaleSheetLayoutView="100" workbookViewId="0">
      <selection activeCell="C1" sqref="C1:C3"/>
    </sheetView>
  </sheetViews>
  <sheetFormatPr defaultRowHeight="13.5" x14ac:dyDescent="0.15"/>
  <cols>
    <col min="1" max="2" width="4.625" style="181" customWidth="1"/>
    <col min="3" max="3" width="40.625" style="181" customWidth="1"/>
    <col min="4" max="7" width="19.125" style="181" customWidth="1"/>
    <col min="8" max="10" width="19.125" style="185" customWidth="1"/>
    <col min="11" max="16384" width="9" style="257"/>
  </cols>
  <sheetData>
    <row r="1" spans="1:10" ht="24.95" customHeight="1" x14ac:dyDescent="0.15">
      <c r="A1" s="596" t="s">
        <v>94</v>
      </c>
      <c r="B1" s="598" t="s">
        <v>96</v>
      </c>
      <c r="C1" s="600" t="s">
        <v>95</v>
      </c>
      <c r="D1" s="602" t="s">
        <v>422</v>
      </c>
      <c r="E1" s="602"/>
      <c r="F1" s="602"/>
      <c r="G1" s="602"/>
      <c r="H1" s="602"/>
      <c r="I1" s="602"/>
      <c r="J1" s="603"/>
    </row>
    <row r="2" spans="1:10" ht="24.95" customHeight="1" x14ac:dyDescent="0.15">
      <c r="A2" s="597"/>
      <c r="B2" s="599"/>
      <c r="C2" s="601"/>
      <c r="D2" s="604" t="s">
        <v>287</v>
      </c>
      <c r="E2" s="604" t="s">
        <v>288</v>
      </c>
      <c r="F2" s="604" t="s">
        <v>289</v>
      </c>
      <c r="G2" s="604" t="s">
        <v>290</v>
      </c>
      <c r="H2" s="605" t="s">
        <v>291</v>
      </c>
      <c r="I2" s="605" t="s">
        <v>292</v>
      </c>
      <c r="J2" s="595" t="s">
        <v>293</v>
      </c>
    </row>
    <row r="3" spans="1:10" ht="24.95" customHeight="1" x14ac:dyDescent="0.15">
      <c r="A3" s="597"/>
      <c r="B3" s="599"/>
      <c r="C3" s="601"/>
      <c r="D3" s="604"/>
      <c r="E3" s="604"/>
      <c r="F3" s="604"/>
      <c r="G3" s="604"/>
      <c r="H3" s="605"/>
      <c r="I3" s="605"/>
      <c r="J3" s="595"/>
    </row>
    <row r="4" spans="1:10" ht="20.100000000000001" customHeight="1" x14ac:dyDescent="0.15">
      <c r="A4" s="592" t="s">
        <v>100</v>
      </c>
      <c r="B4" s="589" t="s">
        <v>98</v>
      </c>
      <c r="C4" s="176" t="s">
        <v>10</v>
      </c>
      <c r="D4" s="305">
        <v>362644703</v>
      </c>
      <c r="E4" s="305">
        <v>125470818</v>
      </c>
      <c r="F4" s="306">
        <v>237173885</v>
      </c>
      <c r="G4" s="306">
        <v>48374134</v>
      </c>
      <c r="H4" s="307">
        <v>188799751</v>
      </c>
      <c r="I4" s="306">
        <v>34045414</v>
      </c>
      <c r="J4" s="642">
        <v>203128471</v>
      </c>
    </row>
    <row r="5" spans="1:10" ht="20.100000000000001" customHeight="1" x14ac:dyDescent="0.15">
      <c r="A5" s="593"/>
      <c r="B5" s="590"/>
      <c r="C5" s="176" t="s">
        <v>423</v>
      </c>
      <c r="D5" s="308"/>
      <c r="E5" s="309"/>
      <c r="F5" s="306">
        <v>62770553</v>
      </c>
      <c r="G5" s="306">
        <v>13609850</v>
      </c>
      <c r="H5" s="307">
        <v>49160703</v>
      </c>
      <c r="I5" s="306">
        <v>0</v>
      </c>
      <c r="J5" s="642">
        <v>62770553</v>
      </c>
    </row>
    <row r="6" spans="1:10" ht="20.100000000000001" customHeight="1" x14ac:dyDescent="0.15">
      <c r="A6" s="593"/>
      <c r="B6" s="590"/>
      <c r="C6" s="176" t="s">
        <v>13</v>
      </c>
      <c r="D6" s="305">
        <v>91412845</v>
      </c>
      <c r="E6" s="305">
        <v>25114222</v>
      </c>
      <c r="F6" s="306">
        <v>66298623</v>
      </c>
      <c r="G6" s="306">
        <v>13063201</v>
      </c>
      <c r="H6" s="307">
        <v>53235422</v>
      </c>
      <c r="I6" s="306">
        <v>1751882</v>
      </c>
      <c r="J6" s="642">
        <v>64546741</v>
      </c>
    </row>
    <row r="7" spans="1:10" ht="20.100000000000001" customHeight="1" x14ac:dyDescent="0.15">
      <c r="A7" s="593"/>
      <c r="B7" s="590"/>
      <c r="C7" s="177" t="s">
        <v>15</v>
      </c>
      <c r="D7" s="305">
        <v>106425858</v>
      </c>
      <c r="E7" s="305">
        <v>44680881</v>
      </c>
      <c r="F7" s="306">
        <v>61744977</v>
      </c>
      <c r="G7" s="306">
        <v>10986773</v>
      </c>
      <c r="H7" s="307">
        <v>50758204</v>
      </c>
      <c r="I7" s="306">
        <v>956000</v>
      </c>
      <c r="J7" s="642">
        <v>60788977</v>
      </c>
    </row>
    <row r="8" spans="1:10" ht="20.100000000000001" customHeight="1" x14ac:dyDescent="0.15">
      <c r="A8" s="593"/>
      <c r="B8" s="590"/>
      <c r="C8" s="176" t="s">
        <v>19</v>
      </c>
      <c r="D8" s="305">
        <v>96294990</v>
      </c>
      <c r="E8" s="305">
        <v>42601705</v>
      </c>
      <c r="F8" s="306">
        <v>53693285</v>
      </c>
      <c r="G8" s="306">
        <v>16304091</v>
      </c>
      <c r="H8" s="307">
        <v>37389194</v>
      </c>
      <c r="I8" s="306">
        <v>995000</v>
      </c>
      <c r="J8" s="642">
        <v>52698285</v>
      </c>
    </row>
    <row r="9" spans="1:10" ht="20.100000000000001" customHeight="1" x14ac:dyDescent="0.15">
      <c r="A9" s="593"/>
      <c r="B9" s="590"/>
      <c r="C9" s="176" t="s">
        <v>20</v>
      </c>
      <c r="D9" s="305">
        <v>385124203</v>
      </c>
      <c r="E9" s="305">
        <v>145963327</v>
      </c>
      <c r="F9" s="307">
        <v>239160876</v>
      </c>
      <c r="G9" s="306">
        <v>52330910</v>
      </c>
      <c r="H9" s="307">
        <v>186829966</v>
      </c>
      <c r="I9" s="306">
        <v>7993549</v>
      </c>
      <c r="J9" s="642">
        <v>231167327</v>
      </c>
    </row>
    <row r="10" spans="1:10" ht="20.100000000000001" customHeight="1" x14ac:dyDescent="0.15">
      <c r="A10" s="593"/>
      <c r="B10" s="590"/>
      <c r="C10" s="176" t="s">
        <v>22</v>
      </c>
      <c r="D10" s="310">
        <v>119238873</v>
      </c>
      <c r="E10" s="305">
        <v>38376649</v>
      </c>
      <c r="F10" s="307">
        <v>80862224</v>
      </c>
      <c r="G10" s="306">
        <v>23221340</v>
      </c>
      <c r="H10" s="307">
        <v>57640884</v>
      </c>
      <c r="I10" s="306">
        <v>12108174</v>
      </c>
      <c r="J10" s="642">
        <v>68754050</v>
      </c>
    </row>
    <row r="11" spans="1:10" ht="20.100000000000001" customHeight="1" x14ac:dyDescent="0.15">
      <c r="A11" s="593"/>
      <c r="B11" s="590"/>
      <c r="C11" s="176" t="s">
        <v>294</v>
      </c>
      <c r="D11" s="308"/>
      <c r="E11" s="309"/>
      <c r="F11" s="307">
        <v>61380650</v>
      </c>
      <c r="G11" s="306">
        <v>6306903</v>
      </c>
      <c r="H11" s="307">
        <v>55073747</v>
      </c>
      <c r="I11" s="306">
        <v>0</v>
      </c>
      <c r="J11" s="642">
        <v>61380650</v>
      </c>
    </row>
    <row r="12" spans="1:10" ht="20.100000000000001" customHeight="1" x14ac:dyDescent="0.15">
      <c r="A12" s="593"/>
      <c r="B12" s="590"/>
      <c r="C12" s="176" t="s">
        <v>25</v>
      </c>
      <c r="D12" s="305">
        <v>162875174</v>
      </c>
      <c r="E12" s="305">
        <v>52925525</v>
      </c>
      <c r="F12" s="307">
        <v>109949649</v>
      </c>
      <c r="G12" s="306">
        <v>18380109</v>
      </c>
      <c r="H12" s="307">
        <v>91569540</v>
      </c>
      <c r="I12" s="306">
        <v>5776451</v>
      </c>
      <c r="J12" s="642">
        <v>104173198</v>
      </c>
    </row>
    <row r="13" spans="1:10" ht="20.100000000000001" customHeight="1" x14ac:dyDescent="0.15">
      <c r="A13" s="593"/>
      <c r="B13" s="590"/>
      <c r="C13" s="176" t="s">
        <v>26</v>
      </c>
      <c r="D13" s="305">
        <v>182623359</v>
      </c>
      <c r="E13" s="305">
        <v>66425730</v>
      </c>
      <c r="F13" s="307">
        <v>116197629</v>
      </c>
      <c r="G13" s="306">
        <v>29356858</v>
      </c>
      <c r="H13" s="307">
        <v>86840771</v>
      </c>
      <c r="I13" s="306">
        <v>0</v>
      </c>
      <c r="J13" s="642">
        <v>116197629</v>
      </c>
    </row>
    <row r="14" spans="1:10" ht="20.100000000000001" customHeight="1" x14ac:dyDescent="0.15">
      <c r="A14" s="593"/>
      <c r="B14" s="590"/>
      <c r="C14" s="176" t="s">
        <v>27</v>
      </c>
      <c r="D14" s="305">
        <v>355378182</v>
      </c>
      <c r="E14" s="305">
        <v>108708703</v>
      </c>
      <c r="F14" s="307">
        <v>246669479</v>
      </c>
      <c r="G14" s="306">
        <v>66037123</v>
      </c>
      <c r="H14" s="307">
        <v>180632356</v>
      </c>
      <c r="I14" s="306">
        <v>0</v>
      </c>
      <c r="J14" s="642">
        <v>246669479</v>
      </c>
    </row>
    <row r="15" spans="1:10" ht="20.100000000000001" customHeight="1" x14ac:dyDescent="0.15">
      <c r="A15" s="593"/>
      <c r="B15" s="590"/>
      <c r="C15" s="176" t="s">
        <v>29</v>
      </c>
      <c r="D15" s="305">
        <v>557197569</v>
      </c>
      <c r="E15" s="305">
        <v>224497255</v>
      </c>
      <c r="F15" s="307">
        <v>332700314</v>
      </c>
      <c r="G15" s="306">
        <v>54701490</v>
      </c>
      <c r="H15" s="307">
        <v>277998824</v>
      </c>
      <c r="I15" s="306">
        <v>78687938</v>
      </c>
      <c r="J15" s="642">
        <v>254012376</v>
      </c>
    </row>
    <row r="16" spans="1:10" ht="20.100000000000001" customHeight="1" x14ac:dyDescent="0.15">
      <c r="A16" s="593"/>
      <c r="B16" s="590"/>
      <c r="C16" s="176" t="s">
        <v>30</v>
      </c>
      <c r="D16" s="305">
        <v>37258419</v>
      </c>
      <c r="E16" s="305">
        <v>14713555</v>
      </c>
      <c r="F16" s="307">
        <v>22544864</v>
      </c>
      <c r="G16" s="306">
        <v>5375494</v>
      </c>
      <c r="H16" s="307">
        <v>17169370</v>
      </c>
      <c r="I16" s="306">
        <v>0</v>
      </c>
      <c r="J16" s="642">
        <v>22544864</v>
      </c>
    </row>
    <row r="17" spans="1:10" ht="20.100000000000001" customHeight="1" x14ac:dyDescent="0.15">
      <c r="A17" s="593"/>
      <c r="B17" s="590"/>
      <c r="C17" s="176" t="s">
        <v>31</v>
      </c>
      <c r="D17" s="305">
        <v>490412096</v>
      </c>
      <c r="E17" s="305">
        <v>156749046</v>
      </c>
      <c r="F17" s="307">
        <v>333663050</v>
      </c>
      <c r="G17" s="306">
        <v>55309600</v>
      </c>
      <c r="H17" s="307">
        <v>278353450</v>
      </c>
      <c r="I17" s="306">
        <v>58350824</v>
      </c>
      <c r="J17" s="642">
        <v>275312226</v>
      </c>
    </row>
    <row r="18" spans="1:10" ht="20.100000000000001" customHeight="1" x14ac:dyDescent="0.15">
      <c r="A18" s="593"/>
      <c r="B18" s="590"/>
      <c r="C18" s="176" t="s">
        <v>295</v>
      </c>
      <c r="D18" s="309"/>
      <c r="E18" s="309"/>
      <c r="F18" s="307">
        <v>61470188</v>
      </c>
      <c r="G18" s="306">
        <v>13652267</v>
      </c>
      <c r="H18" s="307">
        <v>47817921</v>
      </c>
      <c r="I18" s="306">
        <v>230000</v>
      </c>
      <c r="J18" s="642">
        <v>61240188</v>
      </c>
    </row>
    <row r="19" spans="1:10" ht="20.100000000000001" customHeight="1" x14ac:dyDescent="0.15">
      <c r="A19" s="593"/>
      <c r="B19" s="590"/>
      <c r="C19" s="176" t="s">
        <v>33</v>
      </c>
      <c r="D19" s="305">
        <v>49070051</v>
      </c>
      <c r="E19" s="305">
        <v>21908711</v>
      </c>
      <c r="F19" s="307">
        <v>27161340</v>
      </c>
      <c r="G19" s="306">
        <v>9416396</v>
      </c>
      <c r="H19" s="307">
        <v>17744944</v>
      </c>
      <c r="I19" s="306">
        <v>2202444</v>
      </c>
      <c r="J19" s="642">
        <v>24958896</v>
      </c>
    </row>
    <row r="20" spans="1:10" ht="20.100000000000001" customHeight="1" x14ac:dyDescent="0.15">
      <c r="A20" s="593"/>
      <c r="B20" s="590"/>
      <c r="C20" s="176" t="s">
        <v>296</v>
      </c>
      <c r="D20" s="308"/>
      <c r="E20" s="309"/>
      <c r="F20" s="306">
        <v>118692627</v>
      </c>
      <c r="G20" s="306">
        <v>8711798</v>
      </c>
      <c r="H20" s="306">
        <v>109980829</v>
      </c>
      <c r="I20" s="306">
        <v>3288213</v>
      </c>
      <c r="J20" s="273">
        <v>115404414</v>
      </c>
    </row>
    <row r="21" spans="1:10" ht="20.100000000000001" customHeight="1" x14ac:dyDescent="0.15">
      <c r="A21" s="593"/>
      <c r="B21" s="590"/>
      <c r="C21" s="176" t="s">
        <v>103</v>
      </c>
      <c r="D21" s="305">
        <v>249654864</v>
      </c>
      <c r="E21" s="305">
        <v>70166692</v>
      </c>
      <c r="F21" s="306">
        <v>179488172</v>
      </c>
      <c r="G21" s="306">
        <v>13241662</v>
      </c>
      <c r="H21" s="306">
        <v>166246510</v>
      </c>
      <c r="I21" s="306">
        <v>11070381</v>
      </c>
      <c r="J21" s="273">
        <v>168417791</v>
      </c>
    </row>
    <row r="22" spans="1:10" ht="20.100000000000001" customHeight="1" x14ac:dyDescent="0.15">
      <c r="A22" s="593"/>
      <c r="B22" s="590"/>
      <c r="C22" s="176" t="s">
        <v>297</v>
      </c>
      <c r="D22" s="305">
        <v>213657946</v>
      </c>
      <c r="E22" s="305">
        <v>71683297</v>
      </c>
      <c r="F22" s="306">
        <v>141974649</v>
      </c>
      <c r="G22" s="306">
        <v>13307945</v>
      </c>
      <c r="H22" s="306">
        <v>128666704</v>
      </c>
      <c r="I22" s="306">
        <v>7309491</v>
      </c>
      <c r="J22" s="273">
        <v>134665158</v>
      </c>
    </row>
    <row r="23" spans="1:10" ht="20.100000000000001" customHeight="1" x14ac:dyDescent="0.15">
      <c r="A23" s="593"/>
      <c r="B23" s="590"/>
      <c r="C23" s="176" t="s">
        <v>37</v>
      </c>
      <c r="D23" s="305">
        <v>181866424</v>
      </c>
      <c r="E23" s="305">
        <v>40958601</v>
      </c>
      <c r="F23" s="306">
        <v>140907823</v>
      </c>
      <c r="G23" s="306">
        <v>36737510</v>
      </c>
      <c r="H23" s="306">
        <v>104170313</v>
      </c>
      <c r="I23" s="306">
        <v>0</v>
      </c>
      <c r="J23" s="273">
        <v>140907823</v>
      </c>
    </row>
    <row r="24" spans="1:10" ht="20.100000000000001" customHeight="1" x14ac:dyDescent="0.15">
      <c r="A24" s="593"/>
      <c r="B24" s="590"/>
      <c r="C24" s="176" t="s">
        <v>38</v>
      </c>
      <c r="D24" s="305">
        <v>262649324</v>
      </c>
      <c r="E24" s="305">
        <v>61499102</v>
      </c>
      <c r="F24" s="306">
        <v>201150222</v>
      </c>
      <c r="G24" s="306">
        <v>36749252</v>
      </c>
      <c r="H24" s="306">
        <v>164400970</v>
      </c>
      <c r="I24" s="306">
        <v>0</v>
      </c>
      <c r="J24" s="273">
        <v>201150222</v>
      </c>
    </row>
    <row r="25" spans="1:10" ht="20.100000000000001" customHeight="1" x14ac:dyDescent="0.15">
      <c r="A25" s="593"/>
      <c r="B25" s="590"/>
      <c r="C25" s="178" t="s">
        <v>39</v>
      </c>
      <c r="D25" s="305">
        <v>114101811</v>
      </c>
      <c r="E25" s="305">
        <v>47786112</v>
      </c>
      <c r="F25" s="306">
        <v>66315699</v>
      </c>
      <c r="G25" s="306">
        <v>6375456</v>
      </c>
      <c r="H25" s="306">
        <v>59940243</v>
      </c>
      <c r="I25" s="306">
        <v>28810153</v>
      </c>
      <c r="J25" s="273">
        <v>37505546</v>
      </c>
    </row>
    <row r="26" spans="1:10" ht="20.100000000000001" customHeight="1" x14ac:dyDescent="0.15">
      <c r="A26" s="593"/>
      <c r="B26" s="590"/>
      <c r="C26" s="179" t="s">
        <v>105</v>
      </c>
      <c r="D26" s="305">
        <v>1581000000</v>
      </c>
      <c r="E26" s="305">
        <v>909295672</v>
      </c>
      <c r="F26" s="306">
        <v>671704328</v>
      </c>
      <c r="G26" s="306">
        <v>0</v>
      </c>
      <c r="H26" s="306">
        <v>671704328</v>
      </c>
      <c r="I26" s="306">
        <v>0</v>
      </c>
      <c r="J26" s="273">
        <v>671704328</v>
      </c>
    </row>
    <row r="27" spans="1:10" ht="20.100000000000001" customHeight="1" x14ac:dyDescent="0.15">
      <c r="A27" s="593"/>
      <c r="B27" s="590"/>
      <c r="C27" s="179" t="s">
        <v>106</v>
      </c>
      <c r="D27" s="305">
        <v>112799217</v>
      </c>
      <c r="E27" s="305">
        <v>36252797</v>
      </c>
      <c r="F27" s="306">
        <v>76546420</v>
      </c>
      <c r="G27" s="306">
        <v>9963729</v>
      </c>
      <c r="H27" s="306">
        <v>66582691</v>
      </c>
      <c r="I27" s="306">
        <v>3753887</v>
      </c>
      <c r="J27" s="273">
        <v>72792533</v>
      </c>
    </row>
    <row r="28" spans="1:10" ht="20.100000000000001" customHeight="1" x14ac:dyDescent="0.15">
      <c r="A28" s="593"/>
      <c r="B28" s="591"/>
      <c r="C28" s="179" t="s">
        <v>107</v>
      </c>
      <c r="D28" s="305">
        <v>179301719</v>
      </c>
      <c r="E28" s="305">
        <v>51494141</v>
      </c>
      <c r="F28" s="306">
        <v>127807578</v>
      </c>
      <c r="G28" s="306">
        <v>20285857</v>
      </c>
      <c r="H28" s="306">
        <v>107521721</v>
      </c>
      <c r="I28" s="306">
        <v>4022515</v>
      </c>
      <c r="J28" s="273">
        <v>123785063</v>
      </c>
    </row>
    <row r="29" spans="1:10" ht="20.100000000000001" customHeight="1" x14ac:dyDescent="0.15">
      <c r="A29" s="593"/>
      <c r="B29" s="589" t="s">
        <v>99</v>
      </c>
      <c r="C29" s="176" t="s">
        <v>298</v>
      </c>
      <c r="D29" s="309"/>
      <c r="E29" s="309"/>
      <c r="F29" s="307">
        <v>281357220</v>
      </c>
      <c r="G29" s="306">
        <v>19391139</v>
      </c>
      <c r="H29" s="307">
        <v>261966081</v>
      </c>
      <c r="I29" s="306">
        <v>17074346</v>
      </c>
      <c r="J29" s="642">
        <v>264282874</v>
      </c>
    </row>
    <row r="30" spans="1:10" ht="20.100000000000001" customHeight="1" x14ac:dyDescent="0.15">
      <c r="A30" s="593"/>
      <c r="B30" s="590"/>
      <c r="C30" s="176" t="s">
        <v>421</v>
      </c>
      <c r="D30" s="305">
        <v>10331031</v>
      </c>
      <c r="E30" s="305">
        <v>5925388</v>
      </c>
      <c r="F30" s="307">
        <v>4405643</v>
      </c>
      <c r="G30" s="306">
        <v>1588935</v>
      </c>
      <c r="H30" s="307">
        <v>2816708</v>
      </c>
      <c r="I30" s="306">
        <v>0</v>
      </c>
      <c r="J30" s="642">
        <v>4405643</v>
      </c>
    </row>
    <row r="31" spans="1:10" ht="20.100000000000001" customHeight="1" x14ac:dyDescent="0.15">
      <c r="A31" s="593"/>
      <c r="B31" s="590"/>
      <c r="C31" s="176" t="s">
        <v>44</v>
      </c>
      <c r="D31" s="305">
        <v>83892780</v>
      </c>
      <c r="E31" s="305">
        <v>29500855</v>
      </c>
      <c r="F31" s="307">
        <v>54391925</v>
      </c>
      <c r="G31" s="306">
        <v>6792643</v>
      </c>
      <c r="H31" s="307">
        <v>47599282</v>
      </c>
      <c r="I31" s="306">
        <v>0</v>
      </c>
      <c r="J31" s="642">
        <v>54391925</v>
      </c>
    </row>
    <row r="32" spans="1:10" ht="20.100000000000001" customHeight="1" x14ac:dyDescent="0.15">
      <c r="A32" s="593"/>
      <c r="B32" s="590"/>
      <c r="C32" s="176" t="s">
        <v>299</v>
      </c>
      <c r="D32" s="311"/>
      <c r="E32" s="309"/>
      <c r="F32" s="307">
        <v>47384807</v>
      </c>
      <c r="G32" s="306">
        <v>11034533</v>
      </c>
      <c r="H32" s="306">
        <v>36350274</v>
      </c>
      <c r="I32" s="306">
        <v>0</v>
      </c>
      <c r="J32" s="273">
        <v>47384807</v>
      </c>
    </row>
    <row r="33" spans="1:10" ht="27" customHeight="1" x14ac:dyDescent="0.15">
      <c r="A33" s="593"/>
      <c r="B33" s="590"/>
      <c r="C33" s="176" t="s">
        <v>338</v>
      </c>
      <c r="D33" s="309"/>
      <c r="E33" s="309"/>
      <c r="F33" s="307">
        <v>51828631</v>
      </c>
      <c r="G33" s="306">
        <v>6213709</v>
      </c>
      <c r="H33" s="306">
        <v>45614922</v>
      </c>
      <c r="I33" s="306">
        <v>0</v>
      </c>
      <c r="J33" s="273">
        <v>51828631</v>
      </c>
    </row>
    <row r="34" spans="1:10" ht="19.5" customHeight="1" x14ac:dyDescent="0.15">
      <c r="A34" s="593"/>
      <c r="B34" s="590"/>
      <c r="C34" s="176" t="s">
        <v>403</v>
      </c>
      <c r="D34" s="310">
        <v>19055881</v>
      </c>
      <c r="E34" s="310">
        <v>3397975</v>
      </c>
      <c r="F34" s="307">
        <v>15657906</v>
      </c>
      <c r="G34" s="306">
        <v>588975</v>
      </c>
      <c r="H34" s="306">
        <v>15068931</v>
      </c>
      <c r="I34" s="306">
        <v>0</v>
      </c>
      <c r="J34" s="273">
        <v>15657906</v>
      </c>
    </row>
    <row r="35" spans="1:10" ht="19.5" customHeight="1" x14ac:dyDescent="0.15">
      <c r="A35" s="594"/>
      <c r="B35" s="591"/>
      <c r="C35" s="176" t="s">
        <v>409</v>
      </c>
      <c r="D35" s="310">
        <v>9027852</v>
      </c>
      <c r="E35" s="310">
        <v>2037234</v>
      </c>
      <c r="F35" s="307">
        <v>6990618</v>
      </c>
      <c r="G35" s="306">
        <v>1608017</v>
      </c>
      <c r="H35" s="306">
        <v>5382601</v>
      </c>
      <c r="I35" s="306">
        <v>0</v>
      </c>
      <c r="J35" s="273">
        <v>6990618</v>
      </c>
    </row>
    <row r="36" spans="1:10" ht="20.100000000000001" customHeight="1" x14ac:dyDescent="0.15">
      <c r="A36" s="592" t="s">
        <v>109</v>
      </c>
      <c r="B36" s="589" t="s">
        <v>98</v>
      </c>
      <c r="C36" s="180" t="s">
        <v>46</v>
      </c>
      <c r="D36" s="305">
        <v>239555171</v>
      </c>
      <c r="E36" s="305">
        <v>126132341</v>
      </c>
      <c r="F36" s="307">
        <v>113422830</v>
      </c>
      <c r="G36" s="306">
        <v>26138317</v>
      </c>
      <c r="H36" s="307">
        <v>87284513</v>
      </c>
      <c r="I36" s="306">
        <v>3811000</v>
      </c>
      <c r="J36" s="642">
        <v>109611830</v>
      </c>
    </row>
    <row r="37" spans="1:10" ht="20.100000000000001" customHeight="1" x14ac:dyDescent="0.15">
      <c r="A37" s="593"/>
      <c r="B37" s="590"/>
      <c r="C37" s="176" t="s">
        <v>48</v>
      </c>
      <c r="D37" s="305">
        <v>125824275</v>
      </c>
      <c r="E37" s="305">
        <v>61595575</v>
      </c>
      <c r="F37" s="307">
        <v>64228700</v>
      </c>
      <c r="G37" s="306">
        <v>26148746</v>
      </c>
      <c r="H37" s="307">
        <v>38079954</v>
      </c>
      <c r="I37" s="306">
        <v>5024710</v>
      </c>
      <c r="J37" s="642">
        <v>59203990</v>
      </c>
    </row>
    <row r="38" spans="1:10" ht="20.100000000000001" customHeight="1" x14ac:dyDescent="0.15">
      <c r="A38" s="593"/>
      <c r="B38" s="590"/>
      <c r="C38" s="176" t="s">
        <v>50</v>
      </c>
      <c r="D38" s="305">
        <v>122327719</v>
      </c>
      <c r="E38" s="305">
        <v>42393801</v>
      </c>
      <c r="F38" s="307">
        <v>79933918</v>
      </c>
      <c r="G38" s="306">
        <v>23718189</v>
      </c>
      <c r="H38" s="307">
        <v>56215729</v>
      </c>
      <c r="I38" s="306">
        <v>630727</v>
      </c>
      <c r="J38" s="642">
        <v>79303191</v>
      </c>
    </row>
    <row r="39" spans="1:10" ht="20.100000000000001" customHeight="1" x14ac:dyDescent="0.15">
      <c r="A39" s="593"/>
      <c r="B39" s="590"/>
      <c r="C39" s="176" t="s">
        <v>53</v>
      </c>
      <c r="D39" s="305">
        <v>101164055</v>
      </c>
      <c r="E39" s="305">
        <v>40111599</v>
      </c>
      <c r="F39" s="307">
        <v>61052456</v>
      </c>
      <c r="G39" s="306">
        <v>15159194</v>
      </c>
      <c r="H39" s="307">
        <v>45893262</v>
      </c>
      <c r="I39" s="306">
        <v>29826000</v>
      </c>
      <c r="J39" s="642">
        <v>31226456</v>
      </c>
    </row>
    <row r="40" spans="1:10" ht="20.100000000000001" customHeight="1" x14ac:dyDescent="0.15">
      <c r="A40" s="593"/>
      <c r="B40" s="590"/>
      <c r="C40" s="176" t="s">
        <v>54</v>
      </c>
      <c r="D40" s="305">
        <v>413945974</v>
      </c>
      <c r="E40" s="305">
        <v>149455918</v>
      </c>
      <c r="F40" s="307">
        <v>264490056</v>
      </c>
      <c r="G40" s="306">
        <v>52827592</v>
      </c>
      <c r="H40" s="307">
        <v>211662464</v>
      </c>
      <c r="I40" s="306">
        <v>14206086</v>
      </c>
      <c r="J40" s="642">
        <v>250283970</v>
      </c>
    </row>
    <row r="41" spans="1:10" ht="20.100000000000001" customHeight="1" x14ac:dyDescent="0.15">
      <c r="A41" s="593"/>
      <c r="B41" s="590"/>
      <c r="C41" s="176" t="s">
        <v>56</v>
      </c>
      <c r="D41" s="305">
        <v>178228820</v>
      </c>
      <c r="E41" s="305">
        <v>55388839</v>
      </c>
      <c r="F41" s="307">
        <v>122839981</v>
      </c>
      <c r="G41" s="306">
        <v>23401805</v>
      </c>
      <c r="H41" s="307">
        <v>99438176</v>
      </c>
      <c r="I41" s="306">
        <v>4496597</v>
      </c>
      <c r="J41" s="642">
        <v>118343384</v>
      </c>
    </row>
    <row r="42" spans="1:10" ht="20.100000000000001" customHeight="1" x14ac:dyDescent="0.15">
      <c r="A42" s="593"/>
      <c r="B42" s="590"/>
      <c r="C42" s="176" t="s">
        <v>58</v>
      </c>
      <c r="D42" s="305">
        <v>145908262</v>
      </c>
      <c r="E42" s="305">
        <v>51258210</v>
      </c>
      <c r="F42" s="307">
        <v>94650052</v>
      </c>
      <c r="G42" s="306">
        <v>15918614</v>
      </c>
      <c r="H42" s="307">
        <v>78731438</v>
      </c>
      <c r="I42" s="306">
        <v>10215065</v>
      </c>
      <c r="J42" s="642">
        <v>84434987</v>
      </c>
    </row>
    <row r="43" spans="1:10" ht="20.100000000000001" customHeight="1" x14ac:dyDescent="0.15">
      <c r="A43" s="593"/>
      <c r="B43" s="590"/>
      <c r="C43" s="176" t="s">
        <v>300</v>
      </c>
      <c r="D43" s="309"/>
      <c r="E43" s="309"/>
      <c r="F43" s="306">
        <v>175526425</v>
      </c>
      <c r="G43" s="306">
        <v>27277743</v>
      </c>
      <c r="H43" s="306">
        <v>148248682</v>
      </c>
      <c r="I43" s="306">
        <v>0</v>
      </c>
      <c r="J43" s="273">
        <v>175526425</v>
      </c>
    </row>
    <row r="44" spans="1:10" ht="20.100000000000001" customHeight="1" x14ac:dyDescent="0.15">
      <c r="A44" s="593"/>
      <c r="B44" s="590"/>
      <c r="C44" s="176" t="s">
        <v>61</v>
      </c>
      <c r="D44" s="305">
        <v>329459014</v>
      </c>
      <c r="E44" s="305">
        <v>169042968</v>
      </c>
      <c r="F44" s="306">
        <v>160416046</v>
      </c>
      <c r="G44" s="306">
        <v>41028384</v>
      </c>
      <c r="H44" s="306">
        <v>119387662</v>
      </c>
      <c r="I44" s="306">
        <v>5869781</v>
      </c>
      <c r="J44" s="273">
        <v>154546265</v>
      </c>
    </row>
    <row r="45" spans="1:10" ht="20.100000000000001" customHeight="1" x14ac:dyDescent="0.15">
      <c r="A45" s="593"/>
      <c r="B45" s="590"/>
      <c r="C45" s="176" t="s">
        <v>111</v>
      </c>
      <c r="D45" s="305">
        <v>1017555629</v>
      </c>
      <c r="E45" s="305">
        <v>308985169</v>
      </c>
      <c r="F45" s="306">
        <v>708570460</v>
      </c>
      <c r="G45" s="306">
        <v>250642534</v>
      </c>
      <c r="H45" s="306">
        <v>457927926</v>
      </c>
      <c r="I45" s="306">
        <v>12739111</v>
      </c>
      <c r="J45" s="273">
        <v>695831349</v>
      </c>
    </row>
    <row r="46" spans="1:10" ht="20.100000000000001" customHeight="1" x14ac:dyDescent="0.15">
      <c r="A46" s="593"/>
      <c r="B46" s="590"/>
      <c r="C46" s="176" t="s">
        <v>62</v>
      </c>
      <c r="D46" s="305">
        <v>298756253</v>
      </c>
      <c r="E46" s="305">
        <v>78658295</v>
      </c>
      <c r="F46" s="306">
        <v>220097958</v>
      </c>
      <c r="G46" s="306">
        <v>22686898</v>
      </c>
      <c r="H46" s="306">
        <v>197411060</v>
      </c>
      <c r="I46" s="306">
        <v>4394605</v>
      </c>
      <c r="J46" s="273">
        <v>215703353</v>
      </c>
    </row>
    <row r="47" spans="1:10" ht="20.100000000000001" customHeight="1" x14ac:dyDescent="0.15">
      <c r="A47" s="593"/>
      <c r="B47" s="591"/>
      <c r="C47" s="176" t="s">
        <v>63</v>
      </c>
      <c r="D47" s="305">
        <v>266988028</v>
      </c>
      <c r="E47" s="305">
        <v>67115664</v>
      </c>
      <c r="F47" s="306">
        <v>199872364</v>
      </c>
      <c r="G47" s="306">
        <v>51406076</v>
      </c>
      <c r="H47" s="306">
        <v>148466288</v>
      </c>
      <c r="I47" s="306">
        <v>0</v>
      </c>
      <c r="J47" s="273">
        <v>199872364</v>
      </c>
    </row>
    <row r="48" spans="1:10" ht="20.100000000000001" customHeight="1" x14ac:dyDescent="0.15">
      <c r="A48" s="593"/>
      <c r="B48" s="589" t="s">
        <v>99</v>
      </c>
      <c r="C48" s="176" t="s">
        <v>301</v>
      </c>
      <c r="D48" s="309"/>
      <c r="E48" s="309"/>
      <c r="F48" s="306">
        <v>507461485</v>
      </c>
      <c r="G48" s="306">
        <v>41248201</v>
      </c>
      <c r="H48" s="306">
        <v>466213284</v>
      </c>
      <c r="I48" s="306">
        <v>0</v>
      </c>
      <c r="J48" s="273">
        <v>507461485</v>
      </c>
    </row>
    <row r="49" spans="1:10" ht="20.100000000000001" customHeight="1" x14ac:dyDescent="0.15">
      <c r="A49" s="593"/>
      <c r="B49" s="590"/>
      <c r="C49" s="176" t="s">
        <v>302</v>
      </c>
      <c r="D49" s="309"/>
      <c r="E49" s="309"/>
      <c r="F49" s="307">
        <v>72740625</v>
      </c>
      <c r="G49" s="306">
        <v>17637388</v>
      </c>
      <c r="H49" s="307">
        <v>55103237</v>
      </c>
      <c r="I49" s="306">
        <v>0</v>
      </c>
      <c r="J49" s="642">
        <v>72740625</v>
      </c>
    </row>
    <row r="50" spans="1:10" ht="20.100000000000001" customHeight="1" x14ac:dyDescent="0.15">
      <c r="A50" s="593"/>
      <c r="B50" s="590"/>
      <c r="C50" s="176" t="s">
        <v>303</v>
      </c>
      <c r="D50" s="309"/>
      <c r="E50" s="309"/>
      <c r="F50" s="306">
        <v>145092007</v>
      </c>
      <c r="G50" s="306">
        <v>24297197</v>
      </c>
      <c r="H50" s="306">
        <v>120794810</v>
      </c>
      <c r="I50" s="306">
        <v>6182700</v>
      </c>
      <c r="J50" s="273">
        <v>138909307</v>
      </c>
    </row>
    <row r="51" spans="1:10" ht="20.100000000000001" customHeight="1" x14ac:dyDescent="0.15">
      <c r="A51" s="593"/>
      <c r="B51" s="590"/>
      <c r="C51" s="176" t="s">
        <v>69</v>
      </c>
      <c r="D51" s="305">
        <v>126996276</v>
      </c>
      <c r="E51" s="305">
        <v>15853553</v>
      </c>
      <c r="F51" s="306">
        <v>111142723</v>
      </c>
      <c r="G51" s="306">
        <v>36881750</v>
      </c>
      <c r="H51" s="306">
        <v>74260973</v>
      </c>
      <c r="I51" s="306">
        <v>0</v>
      </c>
      <c r="J51" s="273">
        <v>111142723</v>
      </c>
    </row>
    <row r="52" spans="1:10" ht="20.100000000000001" customHeight="1" x14ac:dyDescent="0.15">
      <c r="A52" s="594"/>
      <c r="B52" s="591"/>
      <c r="C52" s="176" t="s">
        <v>70</v>
      </c>
      <c r="D52" s="305">
        <v>495820928</v>
      </c>
      <c r="E52" s="305">
        <v>136293831</v>
      </c>
      <c r="F52" s="306">
        <v>359527097</v>
      </c>
      <c r="G52" s="306">
        <v>114093207</v>
      </c>
      <c r="H52" s="306">
        <v>245433890</v>
      </c>
      <c r="I52" s="306">
        <v>14277634</v>
      </c>
      <c r="J52" s="273">
        <v>345249463</v>
      </c>
    </row>
    <row r="53" spans="1:10" ht="20.100000000000001" customHeight="1" x14ac:dyDescent="0.15">
      <c r="A53" s="592" t="s">
        <v>391</v>
      </c>
      <c r="B53" s="589" t="s">
        <v>98</v>
      </c>
      <c r="C53" s="176" t="s">
        <v>71</v>
      </c>
      <c r="D53" s="305">
        <v>126160242</v>
      </c>
      <c r="E53" s="305">
        <v>44750756</v>
      </c>
      <c r="F53" s="307">
        <v>81409486</v>
      </c>
      <c r="G53" s="306">
        <v>17173598</v>
      </c>
      <c r="H53" s="307">
        <v>64235888</v>
      </c>
      <c r="I53" s="306">
        <v>0</v>
      </c>
      <c r="J53" s="642">
        <v>81409486</v>
      </c>
    </row>
    <row r="54" spans="1:10" ht="20.100000000000001" customHeight="1" x14ac:dyDescent="0.15">
      <c r="A54" s="593"/>
      <c r="B54" s="590"/>
      <c r="C54" s="176" t="s">
        <v>73</v>
      </c>
      <c r="D54" s="305">
        <v>159961940</v>
      </c>
      <c r="E54" s="305">
        <v>99595629</v>
      </c>
      <c r="F54" s="307">
        <v>60366311</v>
      </c>
      <c r="G54" s="306">
        <v>25398307</v>
      </c>
      <c r="H54" s="307">
        <v>34968004</v>
      </c>
      <c r="I54" s="306">
        <v>24664233</v>
      </c>
      <c r="J54" s="642">
        <v>35702078</v>
      </c>
    </row>
    <row r="55" spans="1:10" ht="20.100000000000001" customHeight="1" x14ac:dyDescent="0.15">
      <c r="A55" s="593"/>
      <c r="B55" s="590"/>
      <c r="C55" s="176" t="s">
        <v>114</v>
      </c>
      <c r="D55" s="305">
        <v>149576628</v>
      </c>
      <c r="E55" s="305">
        <v>51780074</v>
      </c>
      <c r="F55" s="307">
        <v>97796554</v>
      </c>
      <c r="G55" s="306">
        <v>32544982</v>
      </c>
      <c r="H55" s="307">
        <v>65251572</v>
      </c>
      <c r="I55" s="306">
        <v>4502939</v>
      </c>
      <c r="J55" s="642">
        <v>93293615</v>
      </c>
    </row>
    <row r="56" spans="1:10" ht="20.100000000000001" customHeight="1" x14ac:dyDescent="0.15">
      <c r="A56" s="593"/>
      <c r="B56" s="590"/>
      <c r="C56" s="176" t="s">
        <v>76</v>
      </c>
      <c r="D56" s="305">
        <v>96126135</v>
      </c>
      <c r="E56" s="305">
        <v>47890951</v>
      </c>
      <c r="F56" s="307">
        <v>48235184</v>
      </c>
      <c r="G56" s="306">
        <v>14830197</v>
      </c>
      <c r="H56" s="307">
        <v>33404987</v>
      </c>
      <c r="I56" s="306">
        <v>10483027</v>
      </c>
      <c r="J56" s="642">
        <v>37752157</v>
      </c>
    </row>
    <row r="57" spans="1:10" ht="20.100000000000001" customHeight="1" x14ac:dyDescent="0.15">
      <c r="A57" s="593"/>
      <c r="B57" s="590"/>
      <c r="C57" s="176" t="s">
        <v>78</v>
      </c>
      <c r="D57" s="305">
        <v>187274940</v>
      </c>
      <c r="E57" s="305">
        <v>83499496</v>
      </c>
      <c r="F57" s="307">
        <v>103775444</v>
      </c>
      <c r="G57" s="306">
        <v>26671375</v>
      </c>
      <c r="H57" s="307">
        <v>77104069</v>
      </c>
      <c r="I57" s="306">
        <v>219418995</v>
      </c>
      <c r="J57" s="642">
        <v>-115643551</v>
      </c>
    </row>
    <row r="58" spans="1:10" ht="20.100000000000001" customHeight="1" x14ac:dyDescent="0.15">
      <c r="A58" s="593"/>
      <c r="B58" s="590"/>
      <c r="C58" s="176" t="s">
        <v>80</v>
      </c>
      <c r="D58" s="305">
        <v>112132890</v>
      </c>
      <c r="E58" s="305">
        <v>45702432</v>
      </c>
      <c r="F58" s="307">
        <v>66430458</v>
      </c>
      <c r="G58" s="306">
        <v>18861844</v>
      </c>
      <c r="H58" s="307">
        <v>47568614</v>
      </c>
      <c r="I58" s="306">
        <v>1063001</v>
      </c>
      <c r="J58" s="642">
        <v>65367457</v>
      </c>
    </row>
    <row r="59" spans="1:10" ht="20.100000000000001" customHeight="1" x14ac:dyDescent="0.15">
      <c r="A59" s="593"/>
      <c r="B59" s="590"/>
      <c r="C59" s="176" t="s">
        <v>82</v>
      </c>
      <c r="D59" s="305">
        <v>103678089</v>
      </c>
      <c r="E59" s="305">
        <v>37578444</v>
      </c>
      <c r="F59" s="307">
        <v>66099645</v>
      </c>
      <c r="G59" s="306">
        <v>14945966</v>
      </c>
      <c r="H59" s="307">
        <v>51153679</v>
      </c>
      <c r="I59" s="306">
        <v>0</v>
      </c>
      <c r="J59" s="642">
        <v>66099645</v>
      </c>
    </row>
    <row r="60" spans="1:10" ht="20.100000000000001" customHeight="1" x14ac:dyDescent="0.15">
      <c r="A60" s="593"/>
      <c r="B60" s="590"/>
      <c r="C60" s="176" t="s">
        <v>83</v>
      </c>
      <c r="D60" s="305">
        <v>61017563</v>
      </c>
      <c r="E60" s="305">
        <v>48944362</v>
      </c>
      <c r="F60" s="307">
        <v>12073201</v>
      </c>
      <c r="G60" s="306">
        <v>17993046</v>
      </c>
      <c r="H60" s="307">
        <v>-5919845</v>
      </c>
      <c r="I60" s="306">
        <v>22577819</v>
      </c>
      <c r="J60" s="642">
        <v>-10504618</v>
      </c>
    </row>
    <row r="61" spans="1:10" ht="20.100000000000001" customHeight="1" x14ac:dyDescent="0.15">
      <c r="A61" s="593"/>
      <c r="B61" s="590"/>
      <c r="C61" s="176" t="s">
        <v>84</v>
      </c>
      <c r="D61" s="305">
        <v>80972534</v>
      </c>
      <c r="E61" s="305">
        <v>28076307</v>
      </c>
      <c r="F61" s="307">
        <v>52896227</v>
      </c>
      <c r="G61" s="306">
        <v>11541137</v>
      </c>
      <c r="H61" s="307">
        <v>41355090</v>
      </c>
      <c r="I61" s="306">
        <v>4767904</v>
      </c>
      <c r="J61" s="642">
        <v>48128323</v>
      </c>
    </row>
    <row r="62" spans="1:10" ht="20.100000000000001" customHeight="1" x14ac:dyDescent="0.15">
      <c r="A62" s="593"/>
      <c r="B62" s="590"/>
      <c r="C62" s="176" t="s">
        <v>85</v>
      </c>
      <c r="D62" s="305">
        <v>138365303</v>
      </c>
      <c r="E62" s="305">
        <v>64724187</v>
      </c>
      <c r="F62" s="307">
        <v>73641116</v>
      </c>
      <c r="G62" s="306">
        <v>32929205</v>
      </c>
      <c r="H62" s="307">
        <v>40711911</v>
      </c>
      <c r="I62" s="306">
        <v>7281635</v>
      </c>
      <c r="J62" s="642">
        <v>66359481</v>
      </c>
    </row>
    <row r="63" spans="1:10" ht="20.100000000000001" customHeight="1" x14ac:dyDescent="0.15">
      <c r="A63" s="593"/>
      <c r="B63" s="590"/>
      <c r="C63" s="176" t="s">
        <v>87</v>
      </c>
      <c r="D63" s="305">
        <v>473910631</v>
      </c>
      <c r="E63" s="305">
        <v>135332185</v>
      </c>
      <c r="F63" s="307">
        <v>338578446</v>
      </c>
      <c r="G63" s="306">
        <v>93710866</v>
      </c>
      <c r="H63" s="307">
        <v>244867580</v>
      </c>
      <c r="I63" s="306">
        <v>1215334</v>
      </c>
      <c r="J63" s="642">
        <v>337363112</v>
      </c>
    </row>
    <row r="64" spans="1:10" ht="20.100000000000001" customHeight="1" x14ac:dyDescent="0.15">
      <c r="A64" s="593"/>
      <c r="B64" s="591"/>
      <c r="C64" s="176" t="s">
        <v>305</v>
      </c>
      <c r="D64" s="310">
        <v>721703575</v>
      </c>
      <c r="E64" s="310">
        <v>42254308</v>
      </c>
      <c r="F64" s="307">
        <v>679449267</v>
      </c>
      <c r="G64" s="306">
        <v>26919614</v>
      </c>
      <c r="H64" s="307">
        <v>652529653</v>
      </c>
      <c r="I64" s="306">
        <v>25340217</v>
      </c>
      <c r="J64" s="642">
        <v>654109050</v>
      </c>
    </row>
    <row r="65" spans="1:10" ht="20.100000000000001" customHeight="1" x14ac:dyDescent="0.15">
      <c r="A65" s="593"/>
      <c r="B65" s="589" t="s">
        <v>99</v>
      </c>
      <c r="C65" s="176" t="s">
        <v>304</v>
      </c>
      <c r="D65" s="309"/>
      <c r="E65" s="309"/>
      <c r="F65" s="307">
        <v>332966413</v>
      </c>
      <c r="G65" s="306">
        <v>36778123</v>
      </c>
      <c r="H65" s="307">
        <v>296188290</v>
      </c>
      <c r="I65" s="306">
        <v>4547211</v>
      </c>
      <c r="J65" s="642">
        <v>328419202</v>
      </c>
    </row>
    <row r="66" spans="1:10" ht="20.100000000000001" customHeight="1" x14ac:dyDescent="0.15">
      <c r="A66" s="593"/>
      <c r="B66" s="590"/>
      <c r="C66" s="176" t="s">
        <v>306</v>
      </c>
      <c r="D66" s="309"/>
      <c r="E66" s="309"/>
      <c r="F66" s="307">
        <v>187846305</v>
      </c>
      <c r="G66" s="306">
        <v>62521224</v>
      </c>
      <c r="H66" s="307">
        <v>125325081</v>
      </c>
      <c r="I66" s="306">
        <v>6358497</v>
      </c>
      <c r="J66" s="642">
        <v>181487808</v>
      </c>
    </row>
    <row r="67" spans="1:10" ht="20.100000000000001" customHeight="1" thickBot="1" x14ac:dyDescent="0.2">
      <c r="A67" s="593"/>
      <c r="B67" s="590"/>
      <c r="C67" s="333" t="s">
        <v>93</v>
      </c>
      <c r="D67" s="352">
        <v>160595794</v>
      </c>
      <c r="E67" s="352">
        <v>32405151</v>
      </c>
      <c r="F67" s="353">
        <v>128190643</v>
      </c>
      <c r="G67" s="353">
        <v>11708479</v>
      </c>
      <c r="H67" s="353">
        <v>116482164</v>
      </c>
      <c r="I67" s="353">
        <v>2235000</v>
      </c>
      <c r="J67" s="361">
        <v>125955643</v>
      </c>
    </row>
    <row r="68" spans="1:10" ht="20.100000000000001" customHeight="1" thickBot="1" x14ac:dyDescent="0.2">
      <c r="A68" s="572" t="s">
        <v>173</v>
      </c>
      <c r="B68" s="573"/>
      <c r="C68" s="574"/>
      <c r="D68" s="355">
        <v>15105172617</v>
      </c>
      <c r="E68" s="355">
        <v>5014306880</v>
      </c>
      <c r="F68" s="355">
        <v>10090865737</v>
      </c>
      <c r="G68" s="355">
        <v>1884057497</v>
      </c>
      <c r="H68" s="356">
        <v>8206808240</v>
      </c>
      <c r="I68" s="355">
        <v>724556490</v>
      </c>
      <c r="J68" s="357">
        <v>9366309247</v>
      </c>
    </row>
    <row r="69" spans="1:10" ht="5.25" customHeight="1" x14ac:dyDescent="0.15">
      <c r="A69" s="229"/>
      <c r="B69" s="229"/>
      <c r="C69" s="229"/>
      <c r="D69" s="266"/>
      <c r="E69" s="266"/>
      <c r="F69" s="266"/>
      <c r="G69" s="266"/>
      <c r="H69" s="266"/>
      <c r="I69" s="266"/>
      <c r="J69" s="266"/>
    </row>
    <row r="70" spans="1:10" ht="30.75" customHeight="1" x14ac:dyDescent="0.15">
      <c r="A70" s="606" t="s">
        <v>307</v>
      </c>
      <c r="B70" s="606"/>
      <c r="C70" s="607" t="s">
        <v>424</v>
      </c>
      <c r="D70" s="607"/>
      <c r="E70" s="607"/>
      <c r="F70" s="607"/>
      <c r="G70" s="607"/>
      <c r="H70" s="607"/>
      <c r="I70" s="607"/>
      <c r="J70" s="607"/>
    </row>
    <row r="71" spans="1:10" x14ac:dyDescent="0.15">
      <c r="A71" s="191"/>
      <c r="B71" s="191"/>
      <c r="C71" s="608"/>
      <c r="D71" s="608"/>
      <c r="E71" s="608"/>
      <c r="F71" s="608"/>
      <c r="G71" s="608"/>
      <c r="H71" s="608"/>
      <c r="I71" s="608"/>
      <c r="J71" s="608"/>
    </row>
  </sheetData>
  <mergeCells count="24">
    <mergeCell ref="A68:C68"/>
    <mergeCell ref="A70:B70"/>
    <mergeCell ref="C70:J70"/>
    <mergeCell ref="C71:J71"/>
    <mergeCell ref="B48:B52"/>
    <mergeCell ref="B65:B67"/>
    <mergeCell ref="B53:B64"/>
    <mergeCell ref="A53:A67"/>
    <mergeCell ref="B29:B35"/>
    <mergeCell ref="A4:A35"/>
    <mergeCell ref="A36:A52"/>
    <mergeCell ref="B36:B47"/>
    <mergeCell ref="J2:J3"/>
    <mergeCell ref="B4:B28"/>
    <mergeCell ref="A1:A3"/>
    <mergeCell ref="B1:B3"/>
    <mergeCell ref="C1:C3"/>
    <mergeCell ref="D1:J1"/>
    <mergeCell ref="D2:D3"/>
    <mergeCell ref="E2:E3"/>
    <mergeCell ref="F2:F3"/>
    <mergeCell ref="G2:G3"/>
    <mergeCell ref="H2:H3"/>
    <mergeCell ref="I2:I3"/>
  </mergeCells>
  <phoneticPr fontId="11"/>
  <conditionalFormatting sqref="F69">
    <cfRule type="expression" dxfId="117" priority="241" stopIfTrue="1">
      <formula>OR($F$68&lt;&gt;#REF!)</formula>
    </cfRule>
  </conditionalFormatting>
  <conditionalFormatting sqref="D5:E5 E7 D66:E66">
    <cfRule type="expression" dxfId="116" priority="108" stopIfTrue="1">
      <formula>OR($T5&lt;&gt;S5)</formula>
    </cfRule>
  </conditionalFormatting>
  <conditionalFormatting sqref="D11:E11">
    <cfRule type="expression" dxfId="115" priority="107" stopIfTrue="1">
      <formula>OR($T11&lt;&gt;S11)</formula>
    </cfRule>
  </conditionalFormatting>
  <conditionalFormatting sqref="E11">
    <cfRule type="expression" dxfId="114" priority="106" stopIfTrue="1">
      <formula>OR($T11&lt;&gt;T11)</formula>
    </cfRule>
  </conditionalFormatting>
  <conditionalFormatting sqref="D35:E35 D20:E20 D49:E50">
    <cfRule type="expression" dxfId="113" priority="105" stopIfTrue="1">
      <formula>OR($T20&lt;&gt;S20)</formula>
    </cfRule>
  </conditionalFormatting>
  <conditionalFormatting sqref="D32:E32">
    <cfRule type="expression" dxfId="112" priority="104" stopIfTrue="1">
      <formula>OR($T32&lt;&gt;S32)</formula>
    </cfRule>
  </conditionalFormatting>
  <conditionalFormatting sqref="E29:E30">
    <cfRule type="expression" dxfId="111" priority="97" stopIfTrue="1">
      <formula>OR($T29&lt;&gt;T29)</formula>
    </cfRule>
  </conditionalFormatting>
  <conditionalFormatting sqref="E32">
    <cfRule type="expression" dxfId="110" priority="96" stopIfTrue="1">
      <formula>OR($T32&lt;&gt;T32)</formula>
    </cfRule>
  </conditionalFormatting>
  <conditionalFormatting sqref="E32">
    <cfRule type="expression" dxfId="109" priority="95" stopIfTrue="1">
      <formula>OR($T32&lt;&gt;T32)</formula>
    </cfRule>
  </conditionalFormatting>
  <conditionalFormatting sqref="E32">
    <cfRule type="expression" dxfId="108" priority="94" stopIfTrue="1">
      <formula>OR($T32&lt;&gt;T32)</formula>
    </cfRule>
  </conditionalFormatting>
  <conditionalFormatting sqref="E29:E30">
    <cfRule type="expression" dxfId="107" priority="99" stopIfTrue="1">
      <formula>OR($T29&lt;&gt;T29)</formula>
    </cfRule>
  </conditionalFormatting>
  <conditionalFormatting sqref="E29:E30">
    <cfRule type="expression" dxfId="106" priority="98" stopIfTrue="1">
      <formula>OR($T29&lt;&gt;T29)</formula>
    </cfRule>
  </conditionalFormatting>
  <conditionalFormatting sqref="E35">
    <cfRule type="expression" dxfId="105" priority="93" stopIfTrue="1">
      <formula>OR($T35&lt;&gt;T35)</formula>
    </cfRule>
  </conditionalFormatting>
  <conditionalFormatting sqref="E35">
    <cfRule type="expression" dxfId="104" priority="92" stopIfTrue="1">
      <formula>OR($T35&lt;&gt;T35)</formula>
    </cfRule>
  </conditionalFormatting>
  <conditionalFormatting sqref="E35">
    <cfRule type="expression" dxfId="103" priority="91" stopIfTrue="1">
      <formula>OR($T35&lt;&gt;T35)</formula>
    </cfRule>
  </conditionalFormatting>
  <conditionalFormatting sqref="E35">
    <cfRule type="expression" dxfId="102" priority="90" stopIfTrue="1">
      <formula>OR($T35&lt;&gt;T35)</formula>
    </cfRule>
  </conditionalFormatting>
  <conditionalFormatting sqref="D43:E43">
    <cfRule type="expression" dxfId="101" priority="89" stopIfTrue="1">
      <formula>OR($T43&lt;&gt;S43)</formula>
    </cfRule>
  </conditionalFormatting>
  <conditionalFormatting sqref="D48:E48">
    <cfRule type="expression" dxfId="100" priority="88" stopIfTrue="1">
      <formula>OR($T48&lt;&gt;S48)</formula>
    </cfRule>
  </conditionalFormatting>
  <conditionalFormatting sqref="E43">
    <cfRule type="expression" dxfId="99" priority="87" stopIfTrue="1">
      <formula>OR($T43&lt;&gt;T43)</formula>
    </cfRule>
  </conditionalFormatting>
  <conditionalFormatting sqref="E43">
    <cfRule type="expression" dxfId="98" priority="86" stopIfTrue="1">
      <formula>OR($T43&lt;&gt;T43)</formula>
    </cfRule>
  </conditionalFormatting>
  <conditionalFormatting sqref="E43">
    <cfRule type="expression" dxfId="97" priority="85" stopIfTrue="1">
      <formula>OR($T43&lt;&gt;T43)</formula>
    </cfRule>
  </conditionalFormatting>
  <conditionalFormatting sqref="E43">
    <cfRule type="expression" dxfId="96" priority="84" stopIfTrue="1">
      <formula>OR($T43&lt;&gt;T43)</formula>
    </cfRule>
  </conditionalFormatting>
  <conditionalFormatting sqref="E43">
    <cfRule type="expression" dxfId="95" priority="83" stopIfTrue="1">
      <formula>OR($T43&lt;&gt;T43)</formula>
    </cfRule>
  </conditionalFormatting>
  <conditionalFormatting sqref="E48">
    <cfRule type="expression" dxfId="94" priority="82" stopIfTrue="1">
      <formula>OR($T48&lt;&gt;T48)</formula>
    </cfRule>
  </conditionalFormatting>
  <conditionalFormatting sqref="E48">
    <cfRule type="expression" dxfId="93" priority="81" stopIfTrue="1">
      <formula>OR($T48&lt;&gt;T48)</formula>
    </cfRule>
  </conditionalFormatting>
  <conditionalFormatting sqref="E48">
    <cfRule type="expression" dxfId="92" priority="80" stopIfTrue="1">
      <formula>OR($T48&lt;&gt;T48)</formula>
    </cfRule>
  </conditionalFormatting>
  <conditionalFormatting sqref="E48">
    <cfRule type="expression" dxfId="91" priority="79" stopIfTrue="1">
      <formula>OR($T48&lt;&gt;T48)</formula>
    </cfRule>
  </conditionalFormatting>
  <conditionalFormatting sqref="E48">
    <cfRule type="expression" dxfId="90" priority="78" stopIfTrue="1">
      <formula>OR($T48&lt;&gt;T48)</formula>
    </cfRule>
  </conditionalFormatting>
  <conditionalFormatting sqref="E48">
    <cfRule type="expression" dxfId="89" priority="77" stopIfTrue="1">
      <formula>OR($T48&lt;&gt;T48)</formula>
    </cfRule>
  </conditionalFormatting>
  <conditionalFormatting sqref="E49">
    <cfRule type="expression" dxfId="88" priority="76" stopIfTrue="1">
      <formula>OR($T49&lt;&gt;T49)</formula>
    </cfRule>
  </conditionalFormatting>
  <conditionalFormatting sqref="E49">
    <cfRule type="expression" dxfId="87" priority="75" stopIfTrue="1">
      <formula>OR($T49&lt;&gt;T49)</formula>
    </cfRule>
  </conditionalFormatting>
  <conditionalFormatting sqref="E49">
    <cfRule type="expression" dxfId="86" priority="74" stopIfTrue="1">
      <formula>OR($T49&lt;&gt;T49)</formula>
    </cfRule>
  </conditionalFormatting>
  <conditionalFormatting sqref="E49">
    <cfRule type="expression" dxfId="85" priority="73" stopIfTrue="1">
      <formula>OR($T49&lt;&gt;T49)</formula>
    </cfRule>
  </conditionalFormatting>
  <conditionalFormatting sqref="E49">
    <cfRule type="expression" dxfId="84" priority="72" stopIfTrue="1">
      <formula>OR($T49&lt;&gt;T49)</formula>
    </cfRule>
  </conditionalFormatting>
  <conditionalFormatting sqref="E49">
    <cfRule type="expression" dxfId="83" priority="71" stopIfTrue="1">
      <formula>OR($T49&lt;&gt;T49)</formula>
    </cfRule>
  </conditionalFormatting>
  <conditionalFormatting sqref="E49">
    <cfRule type="expression" dxfId="82" priority="70" stopIfTrue="1">
      <formula>OR($T49&lt;&gt;T49)</formula>
    </cfRule>
  </conditionalFormatting>
  <conditionalFormatting sqref="E50">
    <cfRule type="expression" dxfId="81" priority="69" stopIfTrue="1">
      <formula>OR($T50&lt;&gt;T50)</formula>
    </cfRule>
  </conditionalFormatting>
  <conditionalFormatting sqref="E50">
    <cfRule type="expression" dxfId="80" priority="68" stopIfTrue="1">
      <formula>OR($T50&lt;&gt;T50)</formula>
    </cfRule>
  </conditionalFormatting>
  <conditionalFormatting sqref="E50">
    <cfRule type="expression" dxfId="79" priority="67" stopIfTrue="1">
      <formula>OR($T50&lt;&gt;T50)</formula>
    </cfRule>
  </conditionalFormatting>
  <conditionalFormatting sqref="E50">
    <cfRule type="expression" dxfId="78" priority="66" stopIfTrue="1">
      <formula>OR($T50&lt;&gt;T50)</formula>
    </cfRule>
  </conditionalFormatting>
  <conditionalFormatting sqref="E50">
    <cfRule type="expression" dxfId="77" priority="65" stopIfTrue="1">
      <formula>OR($T50&lt;&gt;T50)</formula>
    </cfRule>
  </conditionalFormatting>
  <conditionalFormatting sqref="E50">
    <cfRule type="expression" dxfId="76" priority="64" stopIfTrue="1">
      <formula>OR($T50&lt;&gt;T50)</formula>
    </cfRule>
  </conditionalFormatting>
  <conditionalFormatting sqref="E65">
    <cfRule type="expression" dxfId="75" priority="54" stopIfTrue="1">
      <formula>OR($T65&lt;&gt;T65)</formula>
    </cfRule>
  </conditionalFormatting>
  <conditionalFormatting sqref="E66">
    <cfRule type="expression" dxfId="74" priority="53" stopIfTrue="1">
      <formula>OR($T66&lt;&gt;T66)</formula>
    </cfRule>
  </conditionalFormatting>
  <conditionalFormatting sqref="E66">
    <cfRule type="expression" dxfId="73" priority="52" stopIfTrue="1">
      <formula>OR($T66&lt;&gt;T66)</formula>
    </cfRule>
  </conditionalFormatting>
  <conditionalFormatting sqref="E66">
    <cfRule type="expression" dxfId="72" priority="51" stopIfTrue="1">
      <formula>OR($T66&lt;&gt;T66)</formula>
    </cfRule>
  </conditionalFormatting>
  <conditionalFormatting sqref="E66">
    <cfRule type="expression" dxfId="71" priority="50" stopIfTrue="1">
      <formula>OR($T66&lt;&gt;T66)</formula>
    </cfRule>
  </conditionalFormatting>
  <conditionalFormatting sqref="E66">
    <cfRule type="expression" dxfId="70" priority="49" stopIfTrue="1">
      <formula>OR($T66&lt;&gt;T66)</formula>
    </cfRule>
  </conditionalFormatting>
  <conditionalFormatting sqref="E66">
    <cfRule type="expression" dxfId="69" priority="48" stopIfTrue="1">
      <formula>OR($T66&lt;&gt;T66)</formula>
    </cfRule>
  </conditionalFormatting>
  <conditionalFormatting sqref="E66">
    <cfRule type="expression" dxfId="68" priority="47" stopIfTrue="1">
      <formula>OR($T66&lt;&gt;T66)</formula>
    </cfRule>
  </conditionalFormatting>
  <conditionalFormatting sqref="E66">
    <cfRule type="expression" dxfId="67" priority="46" stopIfTrue="1">
      <formula>OR($T66&lt;&gt;T66)</formula>
    </cfRule>
  </conditionalFormatting>
  <conditionalFormatting sqref="D33:E33">
    <cfRule type="expression" dxfId="66" priority="38" stopIfTrue="1">
      <formula>OR($T33&lt;&gt;S33)</formula>
    </cfRule>
  </conditionalFormatting>
  <conditionalFormatting sqref="E33">
    <cfRule type="expression" dxfId="65" priority="37" stopIfTrue="1">
      <formula>OR($T33&lt;&gt;T33)</formula>
    </cfRule>
  </conditionalFormatting>
  <conditionalFormatting sqref="E33">
    <cfRule type="expression" dxfId="64" priority="36" stopIfTrue="1">
      <formula>OR($T33&lt;&gt;T33)</formula>
    </cfRule>
  </conditionalFormatting>
  <conditionalFormatting sqref="E33">
    <cfRule type="expression" dxfId="63" priority="35" stopIfTrue="1">
      <formula>OR($T33&lt;&gt;T33)</formula>
    </cfRule>
  </conditionalFormatting>
  <conditionalFormatting sqref="D63:E63">
    <cfRule type="expression" dxfId="62" priority="19" stopIfTrue="1">
      <formula>OR($T63&lt;&gt;S63)</formula>
    </cfRule>
  </conditionalFormatting>
  <conditionalFormatting sqref="F63">
    <cfRule type="expression" dxfId="61" priority="18" stopIfTrue="1">
      <formula>OR($V63&lt;&gt;$AI63)</formula>
    </cfRule>
  </conditionalFormatting>
  <conditionalFormatting sqref="J63">
    <cfRule type="expression" dxfId="60" priority="17" stopIfTrue="1">
      <formula>OR($Z63&lt;&gt;$AJ63)</formula>
    </cfRule>
  </conditionalFormatting>
  <conditionalFormatting sqref="E64">
    <cfRule type="expression" dxfId="59" priority="13" stopIfTrue="1">
      <formula>OR($T64&lt;&gt;T64)</formula>
    </cfRule>
  </conditionalFormatting>
  <conditionalFormatting sqref="F64">
    <cfRule type="expression" dxfId="58" priority="12" stopIfTrue="1">
      <formula>OR($V64&lt;&gt;$AI64)</formula>
    </cfRule>
  </conditionalFormatting>
  <conditionalFormatting sqref="J64">
    <cfRule type="expression" dxfId="57" priority="11" stopIfTrue="1">
      <formula>OR($Z64&lt;&gt;$AJ64)</formula>
    </cfRule>
  </conditionalFormatting>
  <conditionalFormatting sqref="D64:E64">
    <cfRule type="expression" dxfId="56" priority="10" stopIfTrue="1">
      <formula>OR($T64&lt;&gt;S64)</formula>
    </cfRule>
  </conditionalFormatting>
  <conditionalFormatting sqref="E64">
    <cfRule type="expression" dxfId="55" priority="9" stopIfTrue="1">
      <formula>OR($T64&lt;&gt;T64)</formula>
    </cfRule>
  </conditionalFormatting>
  <conditionalFormatting sqref="E64">
    <cfRule type="expression" dxfId="54" priority="8" stopIfTrue="1">
      <formula>OR($T64&lt;&gt;T64)</formula>
    </cfRule>
  </conditionalFormatting>
  <conditionalFormatting sqref="E64">
    <cfRule type="expression" dxfId="53" priority="7" stopIfTrue="1">
      <formula>OR($T64&lt;&gt;T64)</formula>
    </cfRule>
  </conditionalFormatting>
  <conditionalFormatting sqref="E64">
    <cfRule type="expression" dxfId="52" priority="6" stopIfTrue="1">
      <formula>OR($T64&lt;&gt;T64)</formula>
    </cfRule>
  </conditionalFormatting>
  <conditionalFormatting sqref="E64">
    <cfRule type="expression" dxfId="51" priority="5" stopIfTrue="1">
      <formula>OR($T64&lt;&gt;T64)</formula>
    </cfRule>
  </conditionalFormatting>
  <conditionalFormatting sqref="E64">
    <cfRule type="expression" dxfId="50" priority="4" stopIfTrue="1">
      <formula>OR($T64&lt;&gt;T64)</formula>
    </cfRule>
  </conditionalFormatting>
  <conditionalFormatting sqref="E64">
    <cfRule type="expression" dxfId="49" priority="3" stopIfTrue="1">
      <formula>OR($T64&lt;&gt;T64)</formula>
    </cfRule>
  </conditionalFormatting>
  <conditionalFormatting sqref="E64">
    <cfRule type="expression" dxfId="48" priority="2" stopIfTrue="1">
      <formula>OR($T64&lt;&gt;T64)</formula>
    </cfRule>
  </conditionalFormatting>
  <conditionalFormatting sqref="E64">
    <cfRule type="expression" dxfId="47" priority="1" stopIfTrue="1">
      <formula>OR($T64&lt;&gt;T64)</formula>
    </cfRule>
  </conditionalFormatting>
  <conditionalFormatting sqref="D19:E19 D21:E21 D67:E67 D23:E28 D51:E62 D36:E48 D4:E17 D31:E32 D65:E65">
    <cfRule type="expression" dxfId="46" priority="112" stopIfTrue="1">
      <formula>OR($E4&lt;&gt;#REF!)</formula>
    </cfRule>
  </conditionalFormatting>
  <conditionalFormatting sqref="D20:E20 D32:E32 D5:E5 D43:E43 D48:E50 D11:E11 D35:E35 D65:E66">
    <cfRule type="expression" dxfId="45" priority="113" stopIfTrue="1">
      <formula>OR($E5&lt;&gt;#REF!)</formula>
    </cfRule>
  </conditionalFormatting>
  <conditionalFormatting sqref="F35:F62 F4:F32 F65:F67">
    <cfRule type="expression" dxfId="44" priority="114" stopIfTrue="1">
      <formula>OR($G4&lt;&gt;#REF!)</formula>
    </cfRule>
  </conditionalFormatting>
  <conditionalFormatting sqref="F68">
    <cfRule type="expression" dxfId="43" priority="115" stopIfTrue="1">
      <formula>OR($G$70&lt;&gt;#REF!)</formula>
    </cfRule>
  </conditionalFormatting>
  <conditionalFormatting sqref="J35:J62 J4:J32 J65:J67">
    <cfRule type="expression" dxfId="42" priority="116" stopIfTrue="1">
      <formula>OR($K4&lt;&gt;#REF!)</formula>
    </cfRule>
  </conditionalFormatting>
  <conditionalFormatting sqref="J68">
    <cfRule type="expression" dxfId="41" priority="117" stopIfTrue="1">
      <formula>OR($K$70&lt;&gt;#REF!)</formula>
    </cfRule>
  </conditionalFormatting>
  <conditionalFormatting sqref="D4:E9 D19:E19 D21:E21 D23:E28 D11:D17 D36:E48 E49:E62 D51:D62 D67:E67 E35 D31:E32 E10:E18 E20 E22 E29:E30 D65:E65 E66">
    <cfRule type="expression" dxfId="40" priority="111" stopIfTrue="1">
      <formula>OR($T4&lt;&gt;S4)</formula>
    </cfRule>
  </conditionalFormatting>
  <conditionalFormatting sqref="F35:F62 F4:F32 F65:F67">
    <cfRule type="expression" dxfId="39" priority="110" stopIfTrue="1">
      <formula>OR($V4&lt;&gt;$AI4)</formula>
    </cfRule>
  </conditionalFormatting>
  <conditionalFormatting sqref="J35:J62 J4:J32 J65:J67">
    <cfRule type="expression" dxfId="38" priority="109" stopIfTrue="1">
      <formula>OR($Z4&lt;&gt;$AJ4)</formula>
    </cfRule>
  </conditionalFormatting>
  <conditionalFormatting sqref="E18">
    <cfRule type="expression" dxfId="37" priority="103" stopIfTrue="1">
      <formula>OR($T18&lt;&gt;T18)</formula>
    </cfRule>
  </conditionalFormatting>
  <conditionalFormatting sqref="E18">
    <cfRule type="expression" dxfId="36" priority="102" stopIfTrue="1">
      <formula>OR($T18&lt;&gt;T18)</formula>
    </cfRule>
  </conditionalFormatting>
  <conditionalFormatting sqref="E20">
    <cfRule type="expression" dxfId="35" priority="101" stopIfTrue="1">
      <formula>OR($T20&lt;&gt;T20)</formula>
    </cfRule>
  </conditionalFormatting>
  <conditionalFormatting sqref="E20">
    <cfRule type="expression" dxfId="34" priority="100" stopIfTrue="1">
      <formula>OR($T20&lt;&gt;T20)</formula>
    </cfRule>
  </conditionalFormatting>
  <conditionalFormatting sqref="E50">
    <cfRule type="expression" dxfId="33" priority="63" stopIfTrue="1">
      <formula>OR($T50&lt;&gt;T50)</formula>
    </cfRule>
  </conditionalFormatting>
  <conditionalFormatting sqref="D65:E65">
    <cfRule type="expression" dxfId="32" priority="62" stopIfTrue="1">
      <formula>OR($T65&lt;&gt;S65)</formula>
    </cfRule>
  </conditionalFormatting>
  <conditionalFormatting sqref="E65">
    <cfRule type="expression" dxfId="31" priority="61" stopIfTrue="1">
      <formula>OR($T65&lt;&gt;T65)</formula>
    </cfRule>
  </conditionalFormatting>
  <conditionalFormatting sqref="E65">
    <cfRule type="expression" dxfId="30" priority="60" stopIfTrue="1">
      <formula>OR($T65&lt;&gt;T65)</formula>
    </cfRule>
  </conditionalFormatting>
  <conditionalFormatting sqref="E65">
    <cfRule type="expression" dxfId="29" priority="59" stopIfTrue="1">
      <formula>OR($T65&lt;&gt;T65)</formula>
    </cfRule>
  </conditionalFormatting>
  <conditionalFormatting sqref="E65">
    <cfRule type="expression" dxfId="28" priority="58" stopIfTrue="1">
      <formula>OR($T65&lt;&gt;T65)</formula>
    </cfRule>
  </conditionalFormatting>
  <conditionalFormatting sqref="E65">
    <cfRule type="expression" dxfId="27" priority="57" stopIfTrue="1">
      <formula>OR($T65&lt;&gt;T65)</formula>
    </cfRule>
  </conditionalFormatting>
  <conditionalFormatting sqref="E65">
    <cfRule type="expression" dxfId="26" priority="56" stopIfTrue="1">
      <formula>OR($T65&lt;&gt;T65)</formula>
    </cfRule>
  </conditionalFormatting>
  <conditionalFormatting sqref="E65">
    <cfRule type="expression" dxfId="25" priority="55" stopIfTrue="1">
      <formula>OR($T65&lt;&gt;T65)</formula>
    </cfRule>
  </conditionalFormatting>
  <conditionalFormatting sqref="E66">
    <cfRule type="expression" dxfId="24" priority="45" stopIfTrue="1">
      <formula>OR($T66&lt;&gt;T66)</formula>
    </cfRule>
  </conditionalFormatting>
  <conditionalFormatting sqref="D33:E33">
    <cfRule type="expression" dxfId="23" priority="42" stopIfTrue="1">
      <formula>OR($E33&lt;&gt;#REF!)</formula>
    </cfRule>
  </conditionalFormatting>
  <conditionalFormatting sqref="F33">
    <cfRule type="expression" dxfId="22" priority="43" stopIfTrue="1">
      <formula>OR($G33&lt;&gt;#REF!)</formula>
    </cfRule>
  </conditionalFormatting>
  <conditionalFormatting sqref="J33">
    <cfRule type="expression" dxfId="21" priority="44" stopIfTrue="1">
      <formula>OR($K33&lt;&gt;#REF!)</formula>
    </cfRule>
  </conditionalFormatting>
  <conditionalFormatting sqref="E33">
    <cfRule type="expression" dxfId="20" priority="41" stopIfTrue="1">
      <formula>OR($T33&lt;&gt;T33)</formula>
    </cfRule>
  </conditionalFormatting>
  <conditionalFormatting sqref="F33">
    <cfRule type="expression" dxfId="19" priority="40" stopIfTrue="1">
      <formula>OR($V33&lt;&gt;$AI33)</formula>
    </cfRule>
  </conditionalFormatting>
  <conditionalFormatting sqref="J33">
    <cfRule type="expression" dxfId="18" priority="39" stopIfTrue="1">
      <formula>OR($Z33&lt;&gt;$AJ33)</formula>
    </cfRule>
  </conditionalFormatting>
  <conditionalFormatting sqref="E33">
    <cfRule type="expression" dxfId="17" priority="34" stopIfTrue="1">
      <formula>OR($T33&lt;&gt;T33)</formula>
    </cfRule>
  </conditionalFormatting>
  <conditionalFormatting sqref="D34:E34">
    <cfRule type="expression" dxfId="16" priority="31" stopIfTrue="1">
      <formula>OR($E34&lt;&gt;#REF!)</formula>
    </cfRule>
  </conditionalFormatting>
  <conditionalFormatting sqref="F34">
    <cfRule type="expression" dxfId="15" priority="32" stopIfTrue="1">
      <formula>OR($G34&lt;&gt;#REF!)</formula>
    </cfRule>
  </conditionalFormatting>
  <conditionalFormatting sqref="J34">
    <cfRule type="expression" dxfId="14" priority="33" stopIfTrue="1">
      <formula>OR($K34&lt;&gt;#REF!)</formula>
    </cfRule>
  </conditionalFormatting>
  <conditionalFormatting sqref="E34">
    <cfRule type="expression" dxfId="13" priority="30" stopIfTrue="1">
      <formula>OR($T34&lt;&gt;T34)</formula>
    </cfRule>
  </conditionalFormatting>
  <conditionalFormatting sqref="F34">
    <cfRule type="expression" dxfId="12" priority="29" stopIfTrue="1">
      <formula>OR($V34&lt;&gt;$AI34)</formula>
    </cfRule>
  </conditionalFormatting>
  <conditionalFormatting sqref="J34">
    <cfRule type="expression" dxfId="11" priority="28" stopIfTrue="1">
      <formula>OR($Z34&lt;&gt;$AJ34)</formula>
    </cfRule>
  </conditionalFormatting>
  <conditionalFormatting sqref="D34:E34">
    <cfRule type="expression" dxfId="10" priority="27" stopIfTrue="1">
      <formula>OR($T34&lt;&gt;S34)</formula>
    </cfRule>
  </conditionalFormatting>
  <conditionalFormatting sqref="E34">
    <cfRule type="expression" dxfId="9" priority="26" stopIfTrue="1">
      <formula>OR($T34&lt;&gt;T34)</formula>
    </cfRule>
  </conditionalFormatting>
  <conditionalFormatting sqref="E34">
    <cfRule type="expression" dxfId="8" priority="25" stopIfTrue="1">
      <formula>OR($T34&lt;&gt;T34)</formula>
    </cfRule>
  </conditionalFormatting>
  <conditionalFormatting sqref="E34">
    <cfRule type="expression" dxfId="7" priority="24" stopIfTrue="1">
      <formula>OR($T34&lt;&gt;T34)</formula>
    </cfRule>
  </conditionalFormatting>
  <conditionalFormatting sqref="E34">
    <cfRule type="expression" dxfId="6" priority="23" stopIfTrue="1">
      <formula>OR($T34&lt;&gt;T34)</formula>
    </cfRule>
  </conditionalFormatting>
  <conditionalFormatting sqref="D63:E63">
    <cfRule type="expression" dxfId="5" priority="20" stopIfTrue="1">
      <formula>OR($E63&lt;&gt;#REF!)</formula>
    </cfRule>
  </conditionalFormatting>
  <conditionalFormatting sqref="F63">
    <cfRule type="expression" dxfId="4" priority="21" stopIfTrue="1">
      <formula>OR($G63&lt;&gt;#REF!)</formula>
    </cfRule>
  </conditionalFormatting>
  <conditionalFormatting sqref="J63">
    <cfRule type="expression" dxfId="3" priority="22" stopIfTrue="1">
      <formula>OR($K63&lt;&gt;#REF!)</formula>
    </cfRule>
  </conditionalFormatting>
  <conditionalFormatting sqref="D64:E64">
    <cfRule type="expression" dxfId="2" priority="14" stopIfTrue="1">
      <formula>OR($E64&lt;&gt;#REF!)</formula>
    </cfRule>
  </conditionalFormatting>
  <conditionalFormatting sqref="F64">
    <cfRule type="expression" dxfId="1" priority="15" stopIfTrue="1">
      <formula>OR($G64&lt;&gt;#REF!)</formula>
    </cfRule>
  </conditionalFormatting>
  <conditionalFormatting sqref="J64">
    <cfRule type="expression" dxfId="0" priority="16" stopIfTrue="1">
      <formula>OR($K64&lt;&gt;#REF!)</formula>
    </cfRule>
  </conditionalFormatting>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UI,標準"Net Cash Flow&amp;R&amp;"Meiryo UI,標準"&amp;8As of December 31, 2016</oddHeader>
    <oddFooter>&amp;R&amp;"Meiryo UI,標準"&amp;8Page&amp;P</oddFooter>
  </headerFooter>
  <rowBreaks count="1" manualBreakCount="1">
    <brk id="35"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view="pageBreakPreview" zoomScaleNormal="100" zoomScaleSheetLayoutView="100" workbookViewId="0">
      <selection activeCell="N3" sqref="N3"/>
    </sheetView>
  </sheetViews>
  <sheetFormatPr defaultRowHeight="15.75" x14ac:dyDescent="0.15"/>
  <cols>
    <col min="1" max="2" width="4.625" style="181" customWidth="1"/>
    <col min="3" max="3" width="30.625" style="258" customWidth="1"/>
    <col min="4" max="8" width="11.625" style="258" customWidth="1"/>
    <col min="9" max="18" width="9.625" style="258" customWidth="1"/>
    <col min="19" max="16384" width="9" style="258"/>
  </cols>
  <sheetData>
    <row r="1" spans="1:18" ht="24.95" customHeight="1" x14ac:dyDescent="0.15">
      <c r="A1" s="623" t="s">
        <v>94</v>
      </c>
      <c r="B1" s="625" t="s">
        <v>96</v>
      </c>
      <c r="C1" s="627" t="s">
        <v>95</v>
      </c>
      <c r="D1" s="411" t="s">
        <v>308</v>
      </c>
      <c r="E1" s="411"/>
      <c r="F1" s="411"/>
      <c r="G1" s="411"/>
      <c r="H1" s="411"/>
      <c r="I1" s="630" t="s">
        <v>309</v>
      </c>
      <c r="J1" s="630"/>
      <c r="K1" s="630"/>
      <c r="L1" s="630"/>
      <c r="M1" s="630"/>
      <c r="N1" s="615" t="s">
        <v>310</v>
      </c>
      <c r="O1" s="616"/>
      <c r="P1" s="616"/>
      <c r="Q1" s="616"/>
      <c r="R1" s="617"/>
    </row>
    <row r="2" spans="1:18" ht="24.95" customHeight="1" x14ac:dyDescent="0.15">
      <c r="A2" s="624"/>
      <c r="B2" s="626"/>
      <c r="C2" s="628"/>
      <c r="D2" s="182" t="s">
        <v>311</v>
      </c>
      <c r="E2" s="182" t="s">
        <v>312</v>
      </c>
      <c r="F2" s="182" t="s">
        <v>178</v>
      </c>
      <c r="G2" s="182" t="s">
        <v>381</v>
      </c>
      <c r="H2" s="182" t="s">
        <v>420</v>
      </c>
      <c r="I2" s="182" t="str">
        <f>D2</f>
        <v>26th period</v>
      </c>
      <c r="J2" s="182" t="str">
        <f t="shared" ref="J2:M3" si="0">E2</f>
        <v>27th period</v>
      </c>
      <c r="K2" s="182" t="str">
        <f t="shared" si="0"/>
        <v>28th period</v>
      </c>
      <c r="L2" s="182" t="str">
        <f t="shared" si="0"/>
        <v>29th period</v>
      </c>
      <c r="M2" s="182" t="str">
        <f t="shared" si="0"/>
        <v>30th period</v>
      </c>
      <c r="N2" s="182" t="str">
        <f>D2</f>
        <v>26th period</v>
      </c>
      <c r="O2" s="182" t="str">
        <f t="shared" ref="O2:R3" si="1">E2</f>
        <v>27th period</v>
      </c>
      <c r="P2" s="182" t="str">
        <f t="shared" si="1"/>
        <v>28th period</v>
      </c>
      <c r="Q2" s="182" t="str">
        <f t="shared" si="1"/>
        <v>29th period</v>
      </c>
      <c r="R2" s="288" t="str">
        <f t="shared" si="1"/>
        <v>30th period</v>
      </c>
    </row>
    <row r="3" spans="1:18" ht="24.95" customHeight="1" x14ac:dyDescent="0.15">
      <c r="A3" s="624"/>
      <c r="B3" s="626"/>
      <c r="C3" s="629"/>
      <c r="D3" s="183">
        <v>41974</v>
      </c>
      <c r="E3" s="183">
        <v>42156</v>
      </c>
      <c r="F3" s="183">
        <v>42339</v>
      </c>
      <c r="G3" s="183">
        <v>42551</v>
      </c>
      <c r="H3" s="183">
        <v>42735</v>
      </c>
      <c r="I3" s="183">
        <f>D3</f>
        <v>41974</v>
      </c>
      <c r="J3" s="183">
        <f t="shared" si="0"/>
        <v>42156</v>
      </c>
      <c r="K3" s="183">
        <f t="shared" si="0"/>
        <v>42339</v>
      </c>
      <c r="L3" s="183">
        <f t="shared" si="0"/>
        <v>42551</v>
      </c>
      <c r="M3" s="183">
        <f t="shared" si="0"/>
        <v>42735</v>
      </c>
      <c r="N3" s="183">
        <f>D3</f>
        <v>41974</v>
      </c>
      <c r="O3" s="183">
        <f t="shared" si="1"/>
        <v>42156</v>
      </c>
      <c r="P3" s="183">
        <f t="shared" si="1"/>
        <v>42339</v>
      </c>
      <c r="Q3" s="183">
        <f t="shared" si="1"/>
        <v>42551</v>
      </c>
      <c r="R3" s="263">
        <f t="shared" si="1"/>
        <v>42735</v>
      </c>
    </row>
    <row r="4" spans="1:18" ht="23.1" customHeight="1" x14ac:dyDescent="0.15">
      <c r="A4" s="592" t="s">
        <v>100</v>
      </c>
      <c r="B4" s="618" t="s">
        <v>98</v>
      </c>
      <c r="C4" s="192" t="s">
        <v>10</v>
      </c>
      <c r="D4" s="339">
        <v>209260917</v>
      </c>
      <c r="E4" s="339">
        <v>221479781</v>
      </c>
      <c r="F4" s="339">
        <v>159489978</v>
      </c>
      <c r="G4" s="339">
        <v>179328900</v>
      </c>
      <c r="H4" s="339">
        <v>237173885</v>
      </c>
      <c r="I4" s="340">
        <v>-0.10983791795991502</v>
      </c>
      <c r="J4" s="340">
        <v>5.8390568937438041E-2</v>
      </c>
      <c r="K4" s="341">
        <v>-0.27988921932336569</v>
      </c>
      <c r="L4" s="341">
        <v>0.12438977200184954</v>
      </c>
      <c r="M4" s="341">
        <v>0.32256365259587272</v>
      </c>
      <c r="N4" s="342">
        <v>2.5504421923250555E-2</v>
      </c>
      <c r="O4" s="342">
        <v>2.7441048021423269E-2</v>
      </c>
      <c r="P4" s="342">
        <v>1.943841090709714E-2</v>
      </c>
      <c r="Q4" s="342">
        <v>2.2096530082721409E-2</v>
      </c>
      <c r="R4" s="370">
        <v>2.8906414627899706E-2</v>
      </c>
    </row>
    <row r="5" spans="1:18" ht="23.1" customHeight="1" x14ac:dyDescent="0.15">
      <c r="A5" s="593"/>
      <c r="B5" s="618"/>
      <c r="C5" s="192" t="s">
        <v>12</v>
      </c>
      <c r="D5" s="339">
        <v>49696475</v>
      </c>
      <c r="E5" s="339">
        <v>88307336</v>
      </c>
      <c r="F5" s="339">
        <v>-11939803</v>
      </c>
      <c r="G5" s="339">
        <v>598723</v>
      </c>
      <c r="H5" s="339">
        <v>62770553</v>
      </c>
      <c r="I5" s="340">
        <v>2.3081951263391192E-3</v>
      </c>
      <c r="J5" s="340">
        <v>0.77693359539081996</v>
      </c>
      <c r="K5" s="341">
        <v>-1.1352073739377666</v>
      </c>
      <c r="L5" s="341">
        <v>-1.0501451322103053</v>
      </c>
      <c r="M5" s="341">
        <v>103.84072434164045</v>
      </c>
      <c r="N5" s="342">
        <v>3.4301559285271246E-2</v>
      </c>
      <c r="O5" s="342">
        <v>6.1961840467210309E-2</v>
      </c>
      <c r="P5" s="342">
        <v>-8.2411048360866539E-3</v>
      </c>
      <c r="Q5" s="342">
        <v>4.1779251454877761E-4</v>
      </c>
      <c r="R5" s="370">
        <v>4.3325564742746056E-2</v>
      </c>
    </row>
    <row r="6" spans="1:18" ht="23.1" customHeight="1" x14ac:dyDescent="0.15">
      <c r="A6" s="593"/>
      <c r="B6" s="618"/>
      <c r="C6" s="192" t="s">
        <v>13</v>
      </c>
      <c r="D6" s="339">
        <v>54293527</v>
      </c>
      <c r="E6" s="339">
        <v>61301931</v>
      </c>
      <c r="F6" s="339">
        <v>56000897</v>
      </c>
      <c r="G6" s="339">
        <v>60276947</v>
      </c>
      <c r="H6" s="339">
        <v>66298623</v>
      </c>
      <c r="I6" s="340">
        <v>-9.1564272387658574E-2</v>
      </c>
      <c r="J6" s="340">
        <v>0.12908360143926551</v>
      </c>
      <c r="K6" s="341">
        <v>-8.6474176482303627E-2</v>
      </c>
      <c r="L6" s="341">
        <v>7.635681264176894E-2</v>
      </c>
      <c r="M6" s="341">
        <v>9.9900149222886162E-2</v>
      </c>
      <c r="N6" s="342">
        <v>5.1286587357660451E-2</v>
      </c>
      <c r="O6" s="342">
        <v>5.8866626716653513E-2</v>
      </c>
      <c r="P6" s="342">
        <v>5.2899398046066248E-2</v>
      </c>
      <c r="Q6" s="342">
        <v>5.7564326674515963E-2</v>
      </c>
      <c r="R6" s="370">
        <v>6.2626804852484466E-2</v>
      </c>
    </row>
    <row r="7" spans="1:18" ht="23.1" customHeight="1" x14ac:dyDescent="0.15">
      <c r="A7" s="593"/>
      <c r="B7" s="618"/>
      <c r="C7" s="192" t="s">
        <v>15</v>
      </c>
      <c r="D7" s="339">
        <v>45206633</v>
      </c>
      <c r="E7" s="339">
        <v>32806150</v>
      </c>
      <c r="F7" s="339">
        <v>71874257</v>
      </c>
      <c r="G7" s="339">
        <v>73288050</v>
      </c>
      <c r="H7" s="339">
        <v>61744977</v>
      </c>
      <c r="I7" s="340">
        <v>-0.31947917447413354</v>
      </c>
      <c r="J7" s="340">
        <v>-0.27430671512297766</v>
      </c>
      <c r="K7" s="341">
        <v>1.1908775336331754</v>
      </c>
      <c r="L7" s="341">
        <v>1.9670366818539772E-2</v>
      </c>
      <c r="M7" s="341">
        <v>-0.15750279888740387</v>
      </c>
      <c r="N7" s="342">
        <v>3.7056281541951133E-2</v>
      </c>
      <c r="O7" s="342">
        <v>2.7337210058901419E-2</v>
      </c>
      <c r="P7" s="342">
        <v>5.8915971534764647E-2</v>
      </c>
      <c r="Q7" s="342">
        <v>6.0735033716283714E-2</v>
      </c>
      <c r="R7" s="370">
        <v>5.0612910090280273E-2</v>
      </c>
    </row>
    <row r="8" spans="1:18" ht="23.1" customHeight="1" x14ac:dyDescent="0.15">
      <c r="A8" s="593"/>
      <c r="B8" s="618"/>
      <c r="C8" s="192" t="s">
        <v>19</v>
      </c>
      <c r="D8" s="339">
        <v>60069820</v>
      </c>
      <c r="E8" s="339">
        <v>60560074</v>
      </c>
      <c r="F8" s="339">
        <v>61114769</v>
      </c>
      <c r="G8" s="339">
        <v>59062982</v>
      </c>
      <c r="H8" s="339">
        <v>53693285</v>
      </c>
      <c r="I8" s="340">
        <v>1.2821229041789681</v>
      </c>
      <c r="J8" s="340">
        <v>8.1614028475530641E-3</v>
      </c>
      <c r="K8" s="341">
        <v>9.1594174736312241E-3</v>
      </c>
      <c r="L8" s="341">
        <v>-3.3572686824685533E-2</v>
      </c>
      <c r="M8" s="341">
        <v>-9.0914762820475267E-2</v>
      </c>
      <c r="N8" s="342">
        <v>2.9790060190217391E-2</v>
      </c>
      <c r="O8" s="342">
        <v>3.0530976533149172E-2</v>
      </c>
      <c r="P8" s="342">
        <v>3.0308275387228262E-2</v>
      </c>
      <c r="Q8" s="342">
        <v>2.961262146978022E-2</v>
      </c>
      <c r="R8" s="370">
        <v>2.6627784001358696E-2</v>
      </c>
    </row>
    <row r="9" spans="1:18" ht="23.1" customHeight="1" x14ac:dyDescent="0.15">
      <c r="A9" s="593"/>
      <c r="B9" s="618"/>
      <c r="C9" s="192" t="s">
        <v>20</v>
      </c>
      <c r="D9" s="339">
        <v>160749440</v>
      </c>
      <c r="E9" s="339">
        <v>178401018</v>
      </c>
      <c r="F9" s="339">
        <v>244825696</v>
      </c>
      <c r="G9" s="339">
        <v>234975646</v>
      </c>
      <c r="H9" s="339">
        <v>239160876</v>
      </c>
      <c r="I9" s="340">
        <v>-0.41502363975036766</v>
      </c>
      <c r="J9" s="340">
        <v>0.10980802172623431</v>
      </c>
      <c r="K9" s="341">
        <v>0.37233351437490114</v>
      </c>
      <c r="L9" s="341">
        <v>-4.0232909212274841E-2</v>
      </c>
      <c r="M9" s="341">
        <v>1.7811335222374491E-2</v>
      </c>
      <c r="N9" s="342">
        <v>2.8471246894409937E-2</v>
      </c>
      <c r="O9" s="342">
        <v>3.2121335620560382E-2</v>
      </c>
      <c r="P9" s="342">
        <v>4.3362470419254659E-2</v>
      </c>
      <c r="Q9" s="342">
        <v>4.2075211337323393E-2</v>
      </c>
      <c r="R9" s="370">
        <v>4.2359141954580751E-2</v>
      </c>
    </row>
    <row r="10" spans="1:18" ht="23.1" customHeight="1" x14ac:dyDescent="0.15">
      <c r="A10" s="593"/>
      <c r="B10" s="618"/>
      <c r="C10" s="192" t="s">
        <v>22</v>
      </c>
      <c r="D10" s="339">
        <v>87406966</v>
      </c>
      <c r="E10" s="339">
        <v>102534780</v>
      </c>
      <c r="F10" s="339">
        <v>-76237392</v>
      </c>
      <c r="G10" s="339">
        <v>58727645</v>
      </c>
      <c r="H10" s="339">
        <v>80862224</v>
      </c>
      <c r="I10" s="340">
        <v>-4.1512523587302876E-2</v>
      </c>
      <c r="J10" s="340">
        <v>0.17307332232536249</v>
      </c>
      <c r="K10" s="341">
        <v>-1.7435271426924601</v>
      </c>
      <c r="L10" s="341">
        <v>-1.770325996985836</v>
      </c>
      <c r="M10" s="341">
        <v>0.37690220678864272</v>
      </c>
      <c r="N10" s="342">
        <v>5.9379732336956516E-2</v>
      </c>
      <c r="O10" s="342">
        <v>7.0811312154696132E-2</v>
      </c>
      <c r="P10" s="342">
        <v>-5.1791706521739124E-2</v>
      </c>
      <c r="Q10" s="342">
        <v>4.0334921016483512E-2</v>
      </c>
      <c r="R10" s="370">
        <v>5.4933576086956516E-2</v>
      </c>
    </row>
    <row r="11" spans="1:18" ht="23.1" customHeight="1" x14ac:dyDescent="0.15">
      <c r="A11" s="593"/>
      <c r="B11" s="618"/>
      <c r="C11" s="192" t="s">
        <v>24</v>
      </c>
      <c r="D11" s="339">
        <v>47318957</v>
      </c>
      <c r="E11" s="339">
        <v>53562066</v>
      </c>
      <c r="F11" s="339">
        <v>50315696</v>
      </c>
      <c r="G11" s="339">
        <v>61280974</v>
      </c>
      <c r="H11" s="339">
        <v>61380650</v>
      </c>
      <c r="I11" s="340">
        <v>0.49644064127626558</v>
      </c>
      <c r="J11" s="340">
        <v>0.13193674154736759</v>
      </c>
      <c r="K11" s="341">
        <v>-6.0609499267634676E-2</v>
      </c>
      <c r="L11" s="341">
        <v>0.21792957012857381</v>
      </c>
      <c r="M11" s="341">
        <v>1.6265407269799596E-3</v>
      </c>
      <c r="N11" s="342">
        <v>3.214603057065217E-2</v>
      </c>
      <c r="O11" s="342">
        <v>3.6990377071823205E-2</v>
      </c>
      <c r="P11" s="342">
        <v>3.418185869565217E-2</v>
      </c>
      <c r="Q11" s="342">
        <v>4.2088581043956047E-2</v>
      </c>
      <c r="R11" s="370">
        <v>4.1698811141304352E-2</v>
      </c>
    </row>
    <row r="12" spans="1:18" ht="23.1" customHeight="1" x14ac:dyDescent="0.15">
      <c r="A12" s="593"/>
      <c r="B12" s="618"/>
      <c r="C12" s="192" t="s">
        <v>25</v>
      </c>
      <c r="D12" s="339">
        <v>104114983</v>
      </c>
      <c r="E12" s="339">
        <v>99259749</v>
      </c>
      <c r="F12" s="339">
        <v>80495433</v>
      </c>
      <c r="G12" s="339">
        <v>109191215</v>
      </c>
      <c r="H12" s="339">
        <v>109949649</v>
      </c>
      <c r="I12" s="340">
        <v>8.410367633501821E-2</v>
      </c>
      <c r="J12" s="340">
        <v>-4.6633384169116179E-2</v>
      </c>
      <c r="K12" s="341">
        <v>-0.18904254936207829</v>
      </c>
      <c r="L12" s="341">
        <v>0.35648956630868733</v>
      </c>
      <c r="M12" s="341">
        <v>6.94592509113485E-3</v>
      </c>
      <c r="N12" s="342">
        <v>4.0496556686913897E-2</v>
      </c>
      <c r="O12" s="342">
        <v>3.9247977884302891E-2</v>
      </c>
      <c r="P12" s="342">
        <v>3.1309498129795395E-2</v>
      </c>
      <c r="Q12" s="342">
        <v>4.2937721907993963E-2</v>
      </c>
      <c r="R12" s="370">
        <v>4.276600797634271E-2</v>
      </c>
    </row>
    <row r="13" spans="1:18" ht="23.1" customHeight="1" x14ac:dyDescent="0.15">
      <c r="A13" s="593"/>
      <c r="B13" s="618"/>
      <c r="C13" s="192" t="s">
        <v>26</v>
      </c>
      <c r="D13" s="339">
        <v>114607879</v>
      </c>
      <c r="E13" s="339">
        <v>113774372</v>
      </c>
      <c r="F13" s="339">
        <v>106777478</v>
      </c>
      <c r="G13" s="339">
        <v>114976987</v>
      </c>
      <c r="H13" s="339">
        <v>116197629</v>
      </c>
      <c r="I13" s="340">
        <v>-4.1805717560215463E-2</v>
      </c>
      <c r="J13" s="340">
        <v>-7.2726849783163686E-3</v>
      </c>
      <c r="K13" s="341">
        <v>-6.1497979527410616E-2</v>
      </c>
      <c r="L13" s="341">
        <v>7.6790622456919241E-2</v>
      </c>
      <c r="M13" s="341">
        <v>1.0616402741532964E-2</v>
      </c>
      <c r="N13" s="342">
        <v>6.4956328936335406E-2</v>
      </c>
      <c r="O13" s="342">
        <v>6.5552716306235201E-2</v>
      </c>
      <c r="P13" s="342">
        <v>6.0518291102484474E-2</v>
      </c>
      <c r="Q13" s="342">
        <v>6.5881633053375188E-2</v>
      </c>
      <c r="R13" s="370">
        <v>6.5857351840062112E-2</v>
      </c>
    </row>
    <row r="14" spans="1:18" ht="23.1" customHeight="1" x14ac:dyDescent="0.15">
      <c r="A14" s="593"/>
      <c r="B14" s="618"/>
      <c r="C14" s="192" t="s">
        <v>27</v>
      </c>
      <c r="D14" s="339">
        <v>133222018</v>
      </c>
      <c r="E14" s="339">
        <v>167384807</v>
      </c>
      <c r="F14" s="339">
        <v>256362778</v>
      </c>
      <c r="G14" s="339">
        <v>243598392</v>
      </c>
      <c r="H14" s="339">
        <v>246669479</v>
      </c>
      <c r="I14" s="340">
        <v>2.7186687689466599E-2</v>
      </c>
      <c r="J14" s="340">
        <v>0.25643500611137715</v>
      </c>
      <c r="K14" s="341">
        <v>0.53157734321729688</v>
      </c>
      <c r="L14" s="341">
        <v>-4.9790324865335953E-2</v>
      </c>
      <c r="M14" s="341">
        <v>1.2607172710729551E-2</v>
      </c>
      <c r="N14" s="342">
        <v>2.6427193788043479E-2</v>
      </c>
      <c r="O14" s="342">
        <v>2.7340911739566275E-2</v>
      </c>
      <c r="P14" s="342">
        <v>3.5102221834166634E-2</v>
      </c>
      <c r="Q14" s="342">
        <v>3.2643006595168833E-2</v>
      </c>
      <c r="R14" s="370">
        <v>3.2695254110403874E-2</v>
      </c>
    </row>
    <row r="15" spans="1:18" ht="30" customHeight="1" x14ac:dyDescent="0.15">
      <c r="A15" s="593"/>
      <c r="B15" s="618"/>
      <c r="C15" s="192" t="s">
        <v>313</v>
      </c>
      <c r="D15" s="339">
        <v>1733166</v>
      </c>
      <c r="E15" s="343"/>
      <c r="F15" s="343"/>
      <c r="G15" s="343"/>
      <c r="H15" s="343"/>
      <c r="I15" s="340">
        <v>1.6689593275122233E-2</v>
      </c>
      <c r="J15" s="344"/>
      <c r="K15" s="344"/>
      <c r="L15" s="344"/>
      <c r="M15" s="344"/>
      <c r="N15" s="342">
        <v>1.9100410326086958E-2</v>
      </c>
      <c r="O15" s="342" t="s">
        <v>40</v>
      </c>
      <c r="P15" s="342" t="s">
        <v>40</v>
      </c>
      <c r="Q15" s="342" t="s">
        <v>40</v>
      </c>
      <c r="R15" s="370" t="s">
        <v>40</v>
      </c>
    </row>
    <row r="16" spans="1:18" ht="23.1" customHeight="1" x14ac:dyDescent="0.15">
      <c r="A16" s="593"/>
      <c r="B16" s="618"/>
      <c r="C16" s="192" t="s">
        <v>29</v>
      </c>
      <c r="D16" s="339">
        <v>340113421</v>
      </c>
      <c r="E16" s="339">
        <v>351400743</v>
      </c>
      <c r="F16" s="339">
        <v>361887778</v>
      </c>
      <c r="G16" s="339">
        <v>357005891</v>
      </c>
      <c r="H16" s="339">
        <v>332700314</v>
      </c>
      <c r="I16" s="340">
        <v>0.13880719732704472</v>
      </c>
      <c r="J16" s="340">
        <v>3.3186935013658284E-2</v>
      </c>
      <c r="K16" s="341">
        <v>2.9843519710486214E-2</v>
      </c>
      <c r="L16" s="341">
        <v>-1.3490057683020177E-2</v>
      </c>
      <c r="M16" s="341">
        <v>-6.8081725295675868E-2</v>
      </c>
      <c r="N16" s="342">
        <v>4.4618842304324821E-2</v>
      </c>
      <c r="O16" s="342">
        <v>4.6863686773836538E-2</v>
      </c>
      <c r="P16" s="342">
        <v>4.7475379392465988E-2</v>
      </c>
      <c r="Q16" s="342">
        <v>4.7349603387981637E-2</v>
      </c>
      <c r="R16" s="370">
        <v>4.3646330689682933E-2</v>
      </c>
    </row>
    <row r="17" spans="1:18" ht="23.1" customHeight="1" x14ac:dyDescent="0.15">
      <c r="A17" s="593"/>
      <c r="B17" s="618"/>
      <c r="C17" s="192" t="s">
        <v>30</v>
      </c>
      <c r="D17" s="339">
        <v>19946119</v>
      </c>
      <c r="E17" s="339">
        <v>21883249</v>
      </c>
      <c r="F17" s="339">
        <v>22759025</v>
      </c>
      <c r="G17" s="339">
        <v>23083213</v>
      </c>
      <c r="H17" s="339">
        <v>22544864</v>
      </c>
      <c r="I17" s="340">
        <v>0.28626798143028587</v>
      </c>
      <c r="J17" s="340">
        <v>9.711814112810617E-2</v>
      </c>
      <c r="K17" s="341">
        <v>4.0020382713736889E-2</v>
      </c>
      <c r="L17" s="341">
        <v>1.4244371189011831E-2</v>
      </c>
      <c r="M17" s="341">
        <v>-2.3322099917372854E-2</v>
      </c>
      <c r="N17" s="342">
        <v>5.5728210616962641E-2</v>
      </c>
      <c r="O17" s="342">
        <v>6.2153808147225896E-2</v>
      </c>
      <c r="P17" s="342">
        <v>6.3587294281996332E-2</v>
      </c>
      <c r="Q17" s="342">
        <v>6.5201770198111755E-2</v>
      </c>
      <c r="R17" s="370">
        <v>6.2988941824862213E-2</v>
      </c>
    </row>
    <row r="18" spans="1:18" ht="23.1" customHeight="1" x14ac:dyDescent="0.15">
      <c r="A18" s="593"/>
      <c r="B18" s="618"/>
      <c r="C18" s="192" t="s">
        <v>31</v>
      </c>
      <c r="D18" s="339">
        <v>293742123</v>
      </c>
      <c r="E18" s="339">
        <v>296919665</v>
      </c>
      <c r="F18" s="339">
        <v>305531677</v>
      </c>
      <c r="G18" s="339">
        <v>315736992</v>
      </c>
      <c r="H18" s="339">
        <v>333663050</v>
      </c>
      <c r="I18" s="340">
        <v>0.40721057362353796</v>
      </c>
      <c r="J18" s="340">
        <v>1.0817454328809355E-2</v>
      </c>
      <c r="K18" s="341">
        <v>2.9004518781199622E-2</v>
      </c>
      <c r="L18" s="341">
        <v>3.3401823012937544E-2</v>
      </c>
      <c r="M18" s="341">
        <v>5.6775285931652889E-2</v>
      </c>
      <c r="N18" s="342">
        <v>2.774737963121118E-2</v>
      </c>
      <c r="O18" s="342">
        <v>2.8512411924493556E-2</v>
      </c>
      <c r="P18" s="342">
        <v>2.8861040917443067E-2</v>
      </c>
      <c r="Q18" s="342">
        <v>3.0152800125588696E-2</v>
      </c>
      <c r="R18" s="370">
        <v>3.1518378170289858E-2</v>
      </c>
    </row>
    <row r="19" spans="1:18" ht="23.1" customHeight="1" x14ac:dyDescent="0.15">
      <c r="A19" s="593"/>
      <c r="B19" s="618"/>
      <c r="C19" s="192" t="s">
        <v>314</v>
      </c>
      <c r="D19" s="339">
        <v>23020784</v>
      </c>
      <c r="E19" s="339">
        <v>25711471</v>
      </c>
      <c r="F19" s="339">
        <v>25488388</v>
      </c>
      <c r="G19" s="339">
        <v>33460842</v>
      </c>
      <c r="H19" s="339">
        <v>61470188</v>
      </c>
      <c r="I19" s="340">
        <v>-8.1958421470498588E-2</v>
      </c>
      <c r="J19" s="340">
        <v>0.11688077174087555</v>
      </c>
      <c r="K19" s="341">
        <v>-8.6763997283547094E-3</v>
      </c>
      <c r="L19" s="341">
        <v>0.31278768982958044</v>
      </c>
      <c r="M19" s="341">
        <v>0.83707833771786133</v>
      </c>
      <c r="N19" s="342">
        <v>1.2145273704902867E-2</v>
      </c>
      <c r="O19" s="342">
        <v>1.3789653983484189E-2</v>
      </c>
      <c r="P19" s="342">
        <v>1.3447128844819613E-2</v>
      </c>
      <c r="Q19" s="342">
        <v>1.7847216696866963E-2</v>
      </c>
      <c r="R19" s="370">
        <v>3.2430357626040705E-2</v>
      </c>
    </row>
    <row r="20" spans="1:18" ht="23.1" customHeight="1" x14ac:dyDescent="0.15">
      <c r="A20" s="593"/>
      <c r="B20" s="618"/>
      <c r="C20" s="192" t="s">
        <v>33</v>
      </c>
      <c r="D20" s="339">
        <v>41991203</v>
      </c>
      <c r="E20" s="339">
        <v>41086457</v>
      </c>
      <c r="F20" s="339">
        <v>32510952</v>
      </c>
      <c r="G20" s="339">
        <v>16375879</v>
      </c>
      <c r="H20" s="339">
        <v>27161340</v>
      </c>
      <c r="I20" s="340">
        <v>1.9808861382389874E-2</v>
      </c>
      <c r="J20" s="340">
        <v>-2.154608430722978E-2</v>
      </c>
      <c r="K20" s="341">
        <v>-0.20871853224044118</v>
      </c>
      <c r="L20" s="341">
        <v>-0.49629654031662929</v>
      </c>
      <c r="M20" s="341">
        <v>0.65861875261779845</v>
      </c>
      <c r="N20" s="342">
        <v>4.4544260331899559E-2</v>
      </c>
      <c r="O20" s="342">
        <v>4.430690106951872E-2</v>
      </c>
      <c r="P20" s="342">
        <v>3.4487611834457102E-2</v>
      </c>
      <c r="Q20" s="342">
        <v>1.7562425324675324E-2</v>
      </c>
      <c r="R20" s="370">
        <v>2.8812744419902347E-2</v>
      </c>
    </row>
    <row r="21" spans="1:18" ht="23.1" customHeight="1" x14ac:dyDescent="0.15">
      <c r="A21" s="593"/>
      <c r="B21" s="618"/>
      <c r="C21" s="192" t="s">
        <v>315</v>
      </c>
      <c r="D21" s="339">
        <v>112850004</v>
      </c>
      <c r="E21" s="339">
        <v>123840298</v>
      </c>
      <c r="F21" s="339">
        <v>123998283</v>
      </c>
      <c r="G21" s="339">
        <v>123888150</v>
      </c>
      <c r="H21" s="339">
        <v>118692627</v>
      </c>
      <c r="I21" s="340">
        <v>0.10677968784635902</v>
      </c>
      <c r="J21" s="340">
        <v>9.7388512276880376E-2</v>
      </c>
      <c r="K21" s="341">
        <v>1.2757155994569717E-3</v>
      </c>
      <c r="L21" s="341">
        <v>-8.8818165328950565E-4</v>
      </c>
      <c r="M21" s="341">
        <v>-4.1937207069441269E-2</v>
      </c>
      <c r="N21" s="342">
        <v>7.9950022243788818E-2</v>
      </c>
      <c r="O21" s="342">
        <v>8.9190427722967633E-2</v>
      </c>
      <c r="P21" s="342">
        <v>8.7848162451475156E-2</v>
      </c>
      <c r="Q21" s="342">
        <v>8.8734644328885393E-2</v>
      </c>
      <c r="R21" s="370">
        <v>8.408930290178572E-2</v>
      </c>
    </row>
    <row r="22" spans="1:18" ht="23.1" customHeight="1" x14ac:dyDescent="0.15">
      <c r="A22" s="593"/>
      <c r="B22" s="618"/>
      <c r="C22" s="192" t="s">
        <v>103</v>
      </c>
      <c r="D22" s="339">
        <v>170503266</v>
      </c>
      <c r="E22" s="339">
        <v>165486346</v>
      </c>
      <c r="F22" s="339">
        <v>177368644</v>
      </c>
      <c r="G22" s="339">
        <v>161486250</v>
      </c>
      <c r="H22" s="339">
        <v>179488172</v>
      </c>
      <c r="I22" s="340">
        <v>3.7509402515074203E-2</v>
      </c>
      <c r="J22" s="340">
        <v>-2.9424187100322172E-2</v>
      </c>
      <c r="K22" s="341">
        <v>7.1802286334849641E-2</v>
      </c>
      <c r="L22" s="341">
        <v>-8.9544542044308575E-2</v>
      </c>
      <c r="M22" s="341">
        <v>0.11147650032123478</v>
      </c>
      <c r="N22" s="342">
        <v>4.0265069934006213E-2</v>
      </c>
      <c r="O22" s="342">
        <v>3.9728042811102343E-2</v>
      </c>
      <c r="P22" s="342">
        <v>4.1886358087474124E-2</v>
      </c>
      <c r="Q22" s="342">
        <v>3.8554736558084772E-2</v>
      </c>
      <c r="R22" s="370">
        <v>4.2386893620600413E-2</v>
      </c>
    </row>
    <row r="23" spans="1:18" ht="23.1" customHeight="1" x14ac:dyDescent="0.15">
      <c r="A23" s="593"/>
      <c r="B23" s="618"/>
      <c r="C23" s="192" t="s">
        <v>316</v>
      </c>
      <c r="D23" s="339">
        <v>77469097</v>
      </c>
      <c r="E23" s="339">
        <v>106086569</v>
      </c>
      <c r="F23" s="339">
        <v>132105054</v>
      </c>
      <c r="G23" s="339">
        <v>139525595</v>
      </c>
      <c r="H23" s="339">
        <v>141974649</v>
      </c>
      <c r="I23" s="340">
        <v>0.64372097104961368</v>
      </c>
      <c r="J23" s="340">
        <v>0.36940500287488831</v>
      </c>
      <c r="K23" s="341">
        <v>0.24525710695762062</v>
      </c>
      <c r="L23" s="341">
        <v>5.6171514830916307E-2</v>
      </c>
      <c r="M23" s="341">
        <v>1.7552722136752043E-2</v>
      </c>
      <c r="N23" s="342">
        <v>2.9271449694616977E-2</v>
      </c>
      <c r="O23" s="342">
        <v>4.0748853128124179E-2</v>
      </c>
      <c r="P23" s="342">
        <v>4.9915470714285717E-2</v>
      </c>
      <c r="Q23" s="342">
        <v>5.3298631266352696E-2</v>
      </c>
      <c r="R23" s="370">
        <v>5.3644665512422356E-2</v>
      </c>
    </row>
    <row r="24" spans="1:18" ht="23.1" customHeight="1" x14ac:dyDescent="0.15">
      <c r="A24" s="593"/>
      <c r="B24" s="618"/>
      <c r="C24" s="192" t="s">
        <v>37</v>
      </c>
      <c r="D24" s="339">
        <v>138448685</v>
      </c>
      <c r="E24" s="339">
        <v>150332370</v>
      </c>
      <c r="F24" s="339">
        <v>157589858</v>
      </c>
      <c r="G24" s="339">
        <v>144084736</v>
      </c>
      <c r="H24" s="339">
        <v>140907823</v>
      </c>
      <c r="I24" s="340">
        <v>-4.4093832944375827E-2</v>
      </c>
      <c r="J24" s="340">
        <v>8.5834581960818196E-2</v>
      </c>
      <c r="K24" s="341">
        <v>4.827628274602469E-2</v>
      </c>
      <c r="L24" s="341">
        <v>-8.5697913377141319E-2</v>
      </c>
      <c r="M24" s="341">
        <v>-2.2048921268107122E-2</v>
      </c>
      <c r="N24" s="342">
        <v>5.3850991075234438E-2</v>
      </c>
      <c r="O24" s="342">
        <v>5.9442438576535583E-2</v>
      </c>
      <c r="P24" s="342">
        <v>6.1296140419863601E-2</v>
      </c>
      <c r="Q24" s="342">
        <v>5.6659048308554186E-2</v>
      </c>
      <c r="R24" s="370">
        <v>5.4807497223998296E-2</v>
      </c>
    </row>
    <row r="25" spans="1:18" ht="23.1" customHeight="1" x14ac:dyDescent="0.15">
      <c r="A25" s="593"/>
      <c r="B25" s="618"/>
      <c r="C25" s="192" t="s">
        <v>317</v>
      </c>
      <c r="D25" s="339">
        <v>214611433</v>
      </c>
      <c r="E25" s="339">
        <v>172662667</v>
      </c>
      <c r="F25" s="339">
        <v>173223492</v>
      </c>
      <c r="G25" s="339">
        <v>176688400</v>
      </c>
      <c r="H25" s="339">
        <v>201150222</v>
      </c>
      <c r="I25" s="340">
        <v>0.26655165581770901</v>
      </c>
      <c r="J25" s="340">
        <v>-0.19546379898595617</v>
      </c>
      <c r="K25" s="341">
        <v>3.2480964747289582E-3</v>
      </c>
      <c r="L25" s="341">
        <v>2.000252944906572E-2</v>
      </c>
      <c r="M25" s="341">
        <v>0.13844611191227041</v>
      </c>
      <c r="N25" s="342">
        <v>2.8287293458399539E-2</v>
      </c>
      <c r="O25" s="342">
        <v>2.3135358548851893E-2</v>
      </c>
      <c r="P25" s="342">
        <v>2.2832072288025425E-2</v>
      </c>
      <c r="Q25" s="342">
        <v>2.3544692052133911E-2</v>
      </c>
      <c r="R25" s="370">
        <v>2.651301134984833E-2</v>
      </c>
    </row>
    <row r="26" spans="1:18" ht="23.1" customHeight="1" x14ac:dyDescent="0.15">
      <c r="A26" s="593"/>
      <c r="B26" s="618"/>
      <c r="C26" s="208" t="s">
        <v>104</v>
      </c>
      <c r="D26" s="339">
        <v>67115863</v>
      </c>
      <c r="E26" s="339">
        <v>71998202</v>
      </c>
      <c r="F26" s="339">
        <v>74491114</v>
      </c>
      <c r="G26" s="339">
        <v>68537277</v>
      </c>
      <c r="H26" s="339">
        <v>66315699</v>
      </c>
      <c r="I26" s="340">
        <v>-5.2069198355334724E-2</v>
      </c>
      <c r="J26" s="340">
        <v>7.2744933638117709E-2</v>
      </c>
      <c r="K26" s="341">
        <v>3.4624642432042954E-2</v>
      </c>
      <c r="L26" s="341">
        <v>-7.9926808451273798E-2</v>
      </c>
      <c r="M26" s="341">
        <v>-3.2414156167890944E-2</v>
      </c>
      <c r="N26" s="342">
        <v>3.9158072242647057E-2</v>
      </c>
      <c r="O26" s="342">
        <v>4.2702865989600262E-2</v>
      </c>
      <c r="P26" s="342">
        <v>4.3461087931585679E-2</v>
      </c>
      <c r="Q26" s="342">
        <v>4.0426803660310276E-2</v>
      </c>
      <c r="R26" s="370">
        <v>3.8691224640345266E-2</v>
      </c>
    </row>
    <row r="27" spans="1:18" ht="30" customHeight="1" x14ac:dyDescent="0.15">
      <c r="A27" s="593"/>
      <c r="B27" s="618"/>
      <c r="C27" s="209" t="s">
        <v>171</v>
      </c>
      <c r="D27" s="339">
        <v>651555640</v>
      </c>
      <c r="E27" s="339">
        <v>646200677</v>
      </c>
      <c r="F27" s="339">
        <v>671703964</v>
      </c>
      <c r="G27" s="339">
        <v>671700666</v>
      </c>
      <c r="H27" s="339">
        <v>671704328</v>
      </c>
      <c r="I27" s="340">
        <v>4.8693909275839206E-2</v>
      </c>
      <c r="J27" s="340">
        <v>-8.2187347806551101E-3</v>
      </c>
      <c r="K27" s="341">
        <v>3.9466512350930266E-2</v>
      </c>
      <c r="L27" s="341">
        <v>-4.9099010527798524E-6</v>
      </c>
      <c r="M27" s="341">
        <v>5.4518332128615162E-6</v>
      </c>
      <c r="N27" s="342">
        <v>3.5902446950483093E-2</v>
      </c>
      <c r="O27" s="342">
        <v>3.6197551734960101E-2</v>
      </c>
      <c r="P27" s="342">
        <v>3.701267313707729E-2</v>
      </c>
      <c r="Q27" s="342">
        <v>3.7419222083333335E-2</v>
      </c>
      <c r="R27" s="370">
        <v>3.7012693194444446E-2</v>
      </c>
    </row>
    <row r="28" spans="1:18" ht="23.1" customHeight="1" x14ac:dyDescent="0.15">
      <c r="A28" s="593"/>
      <c r="B28" s="618"/>
      <c r="C28" s="209" t="s">
        <v>106</v>
      </c>
      <c r="D28" s="339">
        <v>73138674</v>
      </c>
      <c r="E28" s="339">
        <v>71439332</v>
      </c>
      <c r="F28" s="339">
        <v>76361867</v>
      </c>
      <c r="G28" s="339">
        <v>79734040</v>
      </c>
      <c r="H28" s="339">
        <v>76546420</v>
      </c>
      <c r="I28" s="340">
        <v>-7.5681579345827754E-2</v>
      </c>
      <c r="J28" s="340">
        <v>-2.323452022113499E-2</v>
      </c>
      <c r="K28" s="341">
        <v>6.890510958305153E-2</v>
      </c>
      <c r="L28" s="341">
        <v>4.4160431541046527E-2</v>
      </c>
      <c r="M28" s="341">
        <v>-3.9978157384223854E-2</v>
      </c>
      <c r="N28" s="342">
        <v>5.4543184067505725E-2</v>
      </c>
      <c r="O28" s="342">
        <v>5.4158925310513861E-2</v>
      </c>
      <c r="P28" s="342">
        <v>5.6946881037512255E-2</v>
      </c>
      <c r="Q28" s="342">
        <v>6.0115104932661319E-2</v>
      </c>
      <c r="R28" s="370">
        <v>5.7084511482510619E-2</v>
      </c>
    </row>
    <row r="29" spans="1:18" ht="23.1" customHeight="1" x14ac:dyDescent="0.15">
      <c r="A29" s="594"/>
      <c r="B29" s="618"/>
      <c r="C29" s="209" t="s">
        <v>107</v>
      </c>
      <c r="D29" s="339">
        <v>107556320</v>
      </c>
      <c r="E29" s="339">
        <v>114507103</v>
      </c>
      <c r="F29" s="339">
        <v>118702898</v>
      </c>
      <c r="G29" s="339">
        <v>121920322</v>
      </c>
      <c r="H29" s="339">
        <v>127807578</v>
      </c>
      <c r="I29" s="340">
        <v>0.15050466962458603</v>
      </c>
      <c r="J29" s="340">
        <v>6.4624589238456653E-2</v>
      </c>
      <c r="K29" s="341">
        <v>3.6642224718583617E-2</v>
      </c>
      <c r="L29" s="341">
        <v>2.7104847937242441E-2</v>
      </c>
      <c r="M29" s="341">
        <v>4.8287733360809201E-2</v>
      </c>
      <c r="N29" s="342">
        <v>6.2385673785914066E-2</v>
      </c>
      <c r="O29" s="342">
        <v>5.4718510375481137E-2</v>
      </c>
      <c r="P29" s="342">
        <v>5.5798678356171437E-2</v>
      </c>
      <c r="Q29" s="342">
        <v>5.7940885279412532E-2</v>
      </c>
      <c r="R29" s="370">
        <v>6.007851582783845E-2</v>
      </c>
    </row>
    <row r="30" spans="1:18" ht="23.1" customHeight="1" x14ac:dyDescent="0.15">
      <c r="A30" s="612" t="s">
        <v>339</v>
      </c>
      <c r="B30" s="589" t="s">
        <v>99</v>
      </c>
      <c r="C30" s="192" t="s">
        <v>43</v>
      </c>
      <c r="D30" s="339">
        <v>285600532</v>
      </c>
      <c r="E30" s="339">
        <v>284500020</v>
      </c>
      <c r="F30" s="339">
        <v>286597995</v>
      </c>
      <c r="G30" s="339">
        <v>286223777</v>
      </c>
      <c r="H30" s="339">
        <v>281357220</v>
      </c>
      <c r="I30" s="340">
        <v>2.9413418799189971E-2</v>
      </c>
      <c r="J30" s="340">
        <v>-3.853326155568926E-3</v>
      </c>
      <c r="K30" s="341">
        <v>7.3742525571702947E-3</v>
      </c>
      <c r="L30" s="341">
        <v>-1.3057244172276921E-3</v>
      </c>
      <c r="M30" s="341">
        <v>-1.7002630078492745E-2</v>
      </c>
      <c r="N30" s="342">
        <v>4.7212044465579708E-2</v>
      </c>
      <c r="O30" s="342">
        <v>4.7809625828729281E-2</v>
      </c>
      <c r="P30" s="342">
        <v>4.7376933050271741E-2</v>
      </c>
      <c r="Q30" s="342">
        <v>4.7835017676282045E-2</v>
      </c>
      <c r="R30" s="370">
        <v>4.6510591168478263E-2</v>
      </c>
    </row>
    <row r="31" spans="1:18" ht="23.1" customHeight="1" x14ac:dyDescent="0.15">
      <c r="A31" s="613"/>
      <c r="B31" s="590"/>
      <c r="C31" s="192" t="s">
        <v>421</v>
      </c>
      <c r="D31" s="339">
        <v>27679977</v>
      </c>
      <c r="E31" s="339">
        <v>27393152</v>
      </c>
      <c r="F31" s="339">
        <v>23203276</v>
      </c>
      <c r="G31" s="339">
        <v>33418113</v>
      </c>
      <c r="H31" s="339">
        <v>4405643</v>
      </c>
      <c r="I31" s="340">
        <v>0.2954531988594386</v>
      </c>
      <c r="J31" s="340">
        <v>-1.0362183465687128E-2</v>
      </c>
      <c r="K31" s="341">
        <v>-0.15295340966968679</v>
      </c>
      <c r="L31" s="341">
        <v>0.44023253440591753</v>
      </c>
      <c r="M31" s="341">
        <v>-0.86816601523850256</v>
      </c>
      <c r="N31" s="342">
        <v>2.5420671308876812E-2</v>
      </c>
      <c r="O31" s="342">
        <v>2.5574228770206674E-2</v>
      </c>
      <c r="P31" s="342">
        <v>2.1309369313607086E-2</v>
      </c>
      <c r="Q31" s="342">
        <v>3.1027704632173383E-2</v>
      </c>
      <c r="R31" s="371">
        <v>8.2719120113168721E-3</v>
      </c>
    </row>
    <row r="32" spans="1:18" ht="23.1" customHeight="1" x14ac:dyDescent="0.15">
      <c r="A32" s="613"/>
      <c r="B32" s="590"/>
      <c r="C32" s="192" t="s">
        <v>44</v>
      </c>
      <c r="D32" s="339">
        <v>26975588</v>
      </c>
      <c r="E32" s="339">
        <v>60412883</v>
      </c>
      <c r="F32" s="339">
        <v>61777989</v>
      </c>
      <c r="G32" s="339">
        <v>65422161</v>
      </c>
      <c r="H32" s="339">
        <v>54391925</v>
      </c>
      <c r="I32" s="340">
        <v>-0.31362444979515919</v>
      </c>
      <c r="J32" s="340">
        <v>1.2395390602792422</v>
      </c>
      <c r="K32" s="341">
        <v>2.2596273049905597E-2</v>
      </c>
      <c r="L32" s="341">
        <v>5.8988193998998573E-2</v>
      </c>
      <c r="M32" s="341">
        <v>-0.16860091185309517</v>
      </c>
      <c r="N32" s="342">
        <v>1.2517276404780066E-2</v>
      </c>
      <c r="O32" s="342">
        <v>2.8497563626377179E-2</v>
      </c>
      <c r="P32" s="342">
        <v>2.8666369164759727E-2</v>
      </c>
      <c r="Q32" s="342">
        <v>3.0690943724696357E-2</v>
      </c>
      <c r="R32" s="370">
        <v>2.5239070207220951E-2</v>
      </c>
    </row>
    <row r="33" spans="1:18" ht="23.1" customHeight="1" x14ac:dyDescent="0.15">
      <c r="A33" s="613"/>
      <c r="B33" s="590"/>
      <c r="C33" s="192" t="s">
        <v>45</v>
      </c>
      <c r="D33" s="339">
        <v>47262154</v>
      </c>
      <c r="E33" s="339">
        <v>47025754</v>
      </c>
      <c r="F33" s="339">
        <v>47527168</v>
      </c>
      <c r="G33" s="339">
        <v>47386629</v>
      </c>
      <c r="H33" s="339">
        <v>47384807</v>
      </c>
      <c r="I33" s="340">
        <v>8.9714501277652833E-4</v>
      </c>
      <c r="J33" s="340">
        <v>-5.0018879799680737E-3</v>
      </c>
      <c r="K33" s="341">
        <v>1.0662540360331065E-2</v>
      </c>
      <c r="L33" s="341">
        <v>-2.957024495968285E-3</v>
      </c>
      <c r="M33" s="341">
        <v>-3.8449664777800506E-5</v>
      </c>
      <c r="N33" s="342">
        <v>3.4216689562837195E-2</v>
      </c>
      <c r="O33" s="342">
        <v>3.4609832257934424E-2</v>
      </c>
      <c r="P33" s="342">
        <v>3.440855347508727E-2</v>
      </c>
      <c r="Q33" s="342">
        <v>3.4683804413652042E-2</v>
      </c>
      <c r="R33" s="370">
        <v>3.4305487454379564E-2</v>
      </c>
    </row>
    <row r="34" spans="1:18" ht="30" customHeight="1" x14ac:dyDescent="0.15">
      <c r="A34" s="613"/>
      <c r="B34" s="590"/>
      <c r="C34" s="192" t="s">
        <v>318</v>
      </c>
      <c r="D34" s="339">
        <v>54544585</v>
      </c>
      <c r="E34" s="339">
        <v>53860555</v>
      </c>
      <c r="F34" s="339">
        <v>52805077</v>
      </c>
      <c r="G34" s="339">
        <v>53722435</v>
      </c>
      <c r="H34" s="339">
        <v>51828631</v>
      </c>
      <c r="I34" s="340">
        <v>-2.8691300852580797E-5</v>
      </c>
      <c r="J34" s="340">
        <v>-1.2540749920454982E-2</v>
      </c>
      <c r="K34" s="341">
        <v>-1.9596493203606982E-2</v>
      </c>
      <c r="L34" s="341">
        <v>1.7372534084175276E-2</v>
      </c>
      <c r="M34" s="341">
        <v>-3.525164114396527E-2</v>
      </c>
      <c r="N34" s="342">
        <v>3.1823487092391307E-2</v>
      </c>
      <c r="O34" s="342">
        <v>3.1945243053298669E-2</v>
      </c>
      <c r="P34" s="342">
        <v>3.0808588722826089E-2</v>
      </c>
      <c r="Q34" s="342">
        <v>3.1688249474789917E-2</v>
      </c>
      <c r="R34" s="370">
        <v>3.0238891168478263E-2</v>
      </c>
    </row>
    <row r="35" spans="1:18" ht="22.5" customHeight="1" x14ac:dyDescent="0.15">
      <c r="A35" s="613"/>
      <c r="B35" s="590"/>
      <c r="C35" s="192" t="s">
        <v>403</v>
      </c>
      <c r="D35" s="345"/>
      <c r="E35" s="345"/>
      <c r="F35" s="345"/>
      <c r="G35" s="345"/>
      <c r="H35" s="339">
        <v>15657906</v>
      </c>
      <c r="I35" s="345"/>
      <c r="J35" s="345"/>
      <c r="K35" s="345"/>
      <c r="L35" s="345"/>
      <c r="M35" s="346" t="s">
        <v>40</v>
      </c>
      <c r="N35" s="342" t="s">
        <v>40</v>
      </c>
      <c r="O35" s="342" t="s">
        <v>40</v>
      </c>
      <c r="P35" s="342" t="s">
        <v>40</v>
      </c>
      <c r="Q35" s="342" t="s">
        <v>40</v>
      </c>
      <c r="R35" s="370">
        <v>3.3285589341875359E-2</v>
      </c>
    </row>
    <row r="36" spans="1:18" ht="22.5" customHeight="1" x14ac:dyDescent="0.15">
      <c r="A36" s="614"/>
      <c r="B36" s="591"/>
      <c r="C36" s="192" t="s">
        <v>404</v>
      </c>
      <c r="D36" s="345"/>
      <c r="E36" s="345"/>
      <c r="F36" s="345"/>
      <c r="G36" s="345"/>
      <c r="H36" s="339">
        <v>6990618</v>
      </c>
      <c r="I36" s="345"/>
      <c r="J36" s="345"/>
      <c r="K36" s="345"/>
      <c r="L36" s="345"/>
      <c r="M36" s="346" t="s">
        <v>40</v>
      </c>
      <c r="N36" s="342" t="s">
        <v>40</v>
      </c>
      <c r="O36" s="342" t="s">
        <v>40</v>
      </c>
      <c r="P36" s="342" t="s">
        <v>40</v>
      </c>
      <c r="Q36" s="342" t="s">
        <v>40</v>
      </c>
      <c r="R36" s="370">
        <v>4.6182363257918552E-2</v>
      </c>
    </row>
    <row r="37" spans="1:18" ht="23.1" customHeight="1" x14ac:dyDescent="0.15">
      <c r="A37" s="592" t="s">
        <v>109</v>
      </c>
      <c r="B37" s="589" t="s">
        <v>98</v>
      </c>
      <c r="C37" s="192" t="s">
        <v>46</v>
      </c>
      <c r="D37" s="339">
        <v>127642328</v>
      </c>
      <c r="E37" s="339">
        <v>136870999</v>
      </c>
      <c r="F37" s="339">
        <v>137609320</v>
      </c>
      <c r="G37" s="339">
        <v>109392237</v>
      </c>
      <c r="H37" s="339">
        <v>113422830</v>
      </c>
      <c r="I37" s="340">
        <v>7.3426698336269428E-2</v>
      </c>
      <c r="J37" s="340">
        <v>7.2301023842185022E-2</v>
      </c>
      <c r="K37" s="341">
        <v>5.3942837079752736E-3</v>
      </c>
      <c r="L37" s="341">
        <v>-0.20505212146967952</v>
      </c>
      <c r="M37" s="341">
        <v>3.6845329344531094E-2</v>
      </c>
      <c r="N37" s="342">
        <v>4.3061825014788523E-2</v>
      </c>
      <c r="O37" s="342">
        <v>4.6940574505769161E-2</v>
      </c>
      <c r="P37" s="342">
        <v>4.6424321391600118E-2</v>
      </c>
      <c r="Q37" s="342">
        <v>3.7310464327764067E-2</v>
      </c>
      <c r="R37" s="370">
        <v>3.8264689579636205E-2</v>
      </c>
    </row>
    <row r="38" spans="1:18" ht="23.1" customHeight="1" x14ac:dyDescent="0.15">
      <c r="A38" s="593"/>
      <c r="B38" s="590"/>
      <c r="C38" s="192" t="s">
        <v>48</v>
      </c>
      <c r="D38" s="339">
        <v>67727125</v>
      </c>
      <c r="E38" s="339">
        <v>86613156</v>
      </c>
      <c r="F38" s="339">
        <v>70487717</v>
      </c>
      <c r="G38" s="339">
        <v>68155999</v>
      </c>
      <c r="H38" s="339">
        <v>64228700</v>
      </c>
      <c r="I38" s="340">
        <v>-0.10808326054458774</v>
      </c>
      <c r="J38" s="340">
        <v>0.27885475723353087</v>
      </c>
      <c r="K38" s="341">
        <v>-0.18617770953872181</v>
      </c>
      <c r="L38" s="341">
        <v>-3.3079777573162147E-2</v>
      </c>
      <c r="M38" s="341">
        <v>-5.7622205787050379E-2</v>
      </c>
      <c r="N38" s="342">
        <v>5.7170214211378349E-2</v>
      </c>
      <c r="O38" s="342">
        <v>7.4324208157987542E-2</v>
      </c>
      <c r="P38" s="342">
        <v>5.9500501167900094E-2</v>
      </c>
      <c r="Q38" s="342">
        <v>5.8164460217442135E-2</v>
      </c>
      <c r="R38" s="370">
        <v>5.4217103376503241E-2</v>
      </c>
    </row>
    <row r="39" spans="1:18" ht="23.1" customHeight="1" x14ac:dyDescent="0.15">
      <c r="A39" s="593"/>
      <c r="B39" s="590"/>
      <c r="C39" s="192" t="s">
        <v>50</v>
      </c>
      <c r="D39" s="339">
        <v>76028902</v>
      </c>
      <c r="E39" s="339">
        <v>80390394</v>
      </c>
      <c r="F39" s="339">
        <v>81427432</v>
      </c>
      <c r="G39" s="339">
        <v>75111449</v>
      </c>
      <c r="H39" s="339">
        <v>79933918</v>
      </c>
      <c r="I39" s="340">
        <v>-6.0099047186527872E-2</v>
      </c>
      <c r="J39" s="340">
        <v>5.7366236855557903E-2</v>
      </c>
      <c r="K39" s="341">
        <v>1.290002385110838E-2</v>
      </c>
      <c r="L39" s="341">
        <v>-7.7565788885495007E-2</v>
      </c>
      <c r="M39" s="341">
        <v>6.4204180111077341E-2</v>
      </c>
      <c r="N39" s="342">
        <v>5.1526546749899739E-2</v>
      </c>
      <c r="O39" s="342">
        <v>5.5385454550602412E-2</v>
      </c>
      <c r="P39" s="342">
        <v>5.5185255492342662E-2</v>
      </c>
      <c r="Q39" s="342">
        <v>5.146416066594834E-2</v>
      </c>
      <c r="R39" s="370">
        <v>5.4173066483712368E-2</v>
      </c>
    </row>
    <row r="40" spans="1:18" ht="23.1" customHeight="1" x14ac:dyDescent="0.15">
      <c r="A40" s="593"/>
      <c r="B40" s="590"/>
      <c r="C40" s="192" t="s">
        <v>53</v>
      </c>
      <c r="D40" s="339">
        <v>53593440</v>
      </c>
      <c r="E40" s="339">
        <v>62313524</v>
      </c>
      <c r="F40" s="339">
        <v>62628275</v>
      </c>
      <c r="G40" s="339">
        <v>58431418</v>
      </c>
      <c r="H40" s="339">
        <v>61052456</v>
      </c>
      <c r="I40" s="340">
        <v>-3.9572434125465863E-2</v>
      </c>
      <c r="J40" s="340">
        <v>0.16270804785063248</v>
      </c>
      <c r="K40" s="341">
        <v>5.0510865025062621E-3</v>
      </c>
      <c r="L40" s="341">
        <v>-6.7012176209547525E-2</v>
      </c>
      <c r="M40" s="341">
        <v>4.4856655712171831E-2</v>
      </c>
      <c r="N40" s="342">
        <v>7.1351056317478845E-2</v>
      </c>
      <c r="O40" s="342">
        <v>8.4335482442804699E-2</v>
      </c>
      <c r="P40" s="342">
        <v>8.3379487799095417E-2</v>
      </c>
      <c r="Q40" s="342">
        <v>7.8646904528357542E-2</v>
      </c>
      <c r="R40" s="370">
        <v>8.12815379340531E-2</v>
      </c>
    </row>
    <row r="41" spans="1:18" ht="23.1" customHeight="1" x14ac:dyDescent="0.15">
      <c r="A41" s="593"/>
      <c r="B41" s="590"/>
      <c r="C41" s="192" t="s">
        <v>54</v>
      </c>
      <c r="D41" s="339">
        <v>217117239</v>
      </c>
      <c r="E41" s="339">
        <v>235652572</v>
      </c>
      <c r="F41" s="339">
        <v>247991851</v>
      </c>
      <c r="G41" s="339">
        <v>251954022</v>
      </c>
      <c r="H41" s="339">
        <v>264490056</v>
      </c>
      <c r="I41" s="340">
        <v>2.9406270577749052E-2</v>
      </c>
      <c r="J41" s="340">
        <v>8.5370158009424574E-2</v>
      </c>
      <c r="K41" s="341">
        <v>5.2362165603692203E-2</v>
      </c>
      <c r="L41" s="341">
        <v>1.5977020954611933E-2</v>
      </c>
      <c r="M41" s="341">
        <v>4.9755244629514188E-2</v>
      </c>
      <c r="N41" s="342">
        <v>5.3172163335346218E-2</v>
      </c>
      <c r="O41" s="342">
        <v>5.8668023177136625E-2</v>
      </c>
      <c r="P41" s="342">
        <v>6.0733377358427265E-2</v>
      </c>
      <c r="Q41" s="342">
        <v>6.2381778612128611E-2</v>
      </c>
      <c r="R41" s="370">
        <v>6.4773799275362323E-2</v>
      </c>
    </row>
    <row r="42" spans="1:18" ht="23.1" customHeight="1" x14ac:dyDescent="0.15">
      <c r="A42" s="593"/>
      <c r="B42" s="590"/>
      <c r="C42" s="192" t="s">
        <v>56</v>
      </c>
      <c r="D42" s="339">
        <v>123228697</v>
      </c>
      <c r="E42" s="339">
        <v>118319460</v>
      </c>
      <c r="F42" s="339">
        <v>119776466</v>
      </c>
      <c r="G42" s="339">
        <v>114411016</v>
      </c>
      <c r="H42" s="339">
        <v>122839981</v>
      </c>
      <c r="I42" s="340">
        <v>-4.6383712322310665E-3</v>
      </c>
      <c r="J42" s="340">
        <v>-3.9838423350366192E-2</v>
      </c>
      <c r="K42" s="341">
        <v>1.2314170466971367E-2</v>
      </c>
      <c r="L42" s="341">
        <v>-4.4795527695732813E-2</v>
      </c>
      <c r="M42" s="341">
        <v>7.3672669771589122E-2</v>
      </c>
      <c r="N42" s="342">
        <v>7.5214840142140471E-2</v>
      </c>
      <c r="O42" s="342">
        <v>7.3415389545261361E-2</v>
      </c>
      <c r="P42" s="342">
        <v>7.3107709180602012E-2</v>
      </c>
      <c r="Q42" s="342">
        <v>7.0600204294167371E-2</v>
      </c>
      <c r="R42" s="370">
        <v>7.4977580376254183E-2</v>
      </c>
    </row>
    <row r="43" spans="1:18" ht="23.1" customHeight="1" x14ac:dyDescent="0.15">
      <c r="A43" s="593"/>
      <c r="B43" s="590"/>
      <c r="C43" s="192" t="s">
        <v>58</v>
      </c>
      <c r="D43" s="339">
        <v>92489368</v>
      </c>
      <c r="E43" s="339">
        <v>90898510</v>
      </c>
      <c r="F43" s="339">
        <v>93824542</v>
      </c>
      <c r="G43" s="339">
        <v>95508998</v>
      </c>
      <c r="H43" s="339">
        <v>94650052</v>
      </c>
      <c r="I43" s="340">
        <v>1.5910263702957486</v>
      </c>
      <c r="J43" s="340">
        <v>-1.7200441892953576E-2</v>
      </c>
      <c r="K43" s="341">
        <v>3.21900986055767E-2</v>
      </c>
      <c r="L43" s="341">
        <v>1.7953255769689768E-2</v>
      </c>
      <c r="M43" s="341">
        <v>-8.9933516002335193E-3</v>
      </c>
      <c r="N43" s="342">
        <v>5.7550425713272596E-2</v>
      </c>
      <c r="O43" s="342">
        <v>5.7498000357001741E-2</v>
      </c>
      <c r="P43" s="342">
        <v>5.8381222093039115E-2</v>
      </c>
      <c r="Q43" s="342">
        <v>6.0082424941745829E-2</v>
      </c>
      <c r="R43" s="370">
        <v>5.8894886019584307E-2</v>
      </c>
    </row>
    <row r="44" spans="1:18" ht="23.1" customHeight="1" x14ac:dyDescent="0.15">
      <c r="A44" s="593"/>
      <c r="B44" s="590"/>
      <c r="C44" s="192" t="s">
        <v>110</v>
      </c>
      <c r="D44" s="339">
        <v>165643985</v>
      </c>
      <c r="E44" s="339">
        <v>170482103</v>
      </c>
      <c r="F44" s="339">
        <v>175022417</v>
      </c>
      <c r="G44" s="339">
        <v>174108748</v>
      </c>
      <c r="H44" s="339">
        <v>175526425</v>
      </c>
      <c r="I44" s="340">
        <v>6.5965307042536309E-3</v>
      </c>
      <c r="J44" s="340">
        <v>2.9207930490201622E-2</v>
      </c>
      <c r="K44" s="341">
        <v>2.6632203146860524E-2</v>
      </c>
      <c r="L44" s="341">
        <v>-5.2202970091539758E-3</v>
      </c>
      <c r="M44" s="341">
        <v>8.142480009103276E-3</v>
      </c>
      <c r="N44" s="342">
        <v>5.6351784059897249E-2</v>
      </c>
      <c r="O44" s="342">
        <v>5.8958990947602402E-2</v>
      </c>
      <c r="P44" s="342">
        <v>5.9542309661442215E-2</v>
      </c>
      <c r="Q44" s="342">
        <v>5.9882376517325919E-2</v>
      </c>
      <c r="R44" s="370">
        <v>5.9713772271330894E-2</v>
      </c>
    </row>
    <row r="45" spans="1:18" ht="23.1" customHeight="1" x14ac:dyDescent="0.15">
      <c r="A45" s="593"/>
      <c r="B45" s="590"/>
      <c r="C45" s="192" t="s">
        <v>61</v>
      </c>
      <c r="D45" s="339">
        <v>147182570</v>
      </c>
      <c r="E45" s="339">
        <v>118231676</v>
      </c>
      <c r="F45" s="339">
        <v>146533666</v>
      </c>
      <c r="G45" s="339">
        <v>152250200</v>
      </c>
      <c r="H45" s="339">
        <v>160416046</v>
      </c>
      <c r="I45" s="340">
        <v>-7.4966636562440958E-2</v>
      </c>
      <c r="J45" s="340">
        <v>-0.1967005603992375</v>
      </c>
      <c r="K45" s="341">
        <v>0.23937738986293317</v>
      </c>
      <c r="L45" s="341">
        <v>3.9011744918741063E-2</v>
      </c>
      <c r="M45" s="341">
        <v>5.3634386030363176E-2</v>
      </c>
      <c r="N45" s="342">
        <v>4.4848759475389036E-2</v>
      </c>
      <c r="O45" s="342">
        <v>3.6624115674143476E-2</v>
      </c>
      <c r="P45" s="342">
        <v>4.4651028593134315E-2</v>
      </c>
      <c r="Q45" s="342">
        <v>4.690275569284786E-2</v>
      </c>
      <c r="R45" s="370">
        <v>4.8881200151940161E-2</v>
      </c>
    </row>
    <row r="46" spans="1:18" ht="23.1" customHeight="1" x14ac:dyDescent="0.15">
      <c r="A46" s="593"/>
      <c r="B46" s="590"/>
      <c r="C46" s="192" t="s">
        <v>111</v>
      </c>
      <c r="D46" s="339">
        <v>736127962</v>
      </c>
      <c r="E46" s="339">
        <v>731305436</v>
      </c>
      <c r="F46" s="339">
        <v>802891454</v>
      </c>
      <c r="G46" s="339">
        <v>737338042</v>
      </c>
      <c r="H46" s="339">
        <v>708570460</v>
      </c>
      <c r="I46" s="340">
        <v>-3.103803721504763E-2</v>
      </c>
      <c r="J46" s="340">
        <v>-6.5512061067447948E-3</v>
      </c>
      <c r="K46" s="341">
        <v>9.788798835073885E-2</v>
      </c>
      <c r="L46" s="341">
        <v>-8.1646668018962379E-2</v>
      </c>
      <c r="M46" s="341">
        <v>-3.9015458800917259E-2</v>
      </c>
      <c r="N46" s="342">
        <v>4.6653477241630784E-2</v>
      </c>
      <c r="O46" s="342">
        <v>4.711603695126472E-2</v>
      </c>
      <c r="P46" s="342">
        <v>5.0884737586817615E-2</v>
      </c>
      <c r="Q46" s="342">
        <v>4.7243686642909802E-2</v>
      </c>
      <c r="R46" s="370">
        <v>4.4906969353382412E-2</v>
      </c>
    </row>
    <row r="47" spans="1:18" ht="23.1" customHeight="1" x14ac:dyDescent="0.15">
      <c r="A47" s="593"/>
      <c r="B47" s="590"/>
      <c r="C47" s="192" t="s">
        <v>62</v>
      </c>
      <c r="D47" s="339">
        <v>210321913</v>
      </c>
      <c r="E47" s="339">
        <v>217161652</v>
      </c>
      <c r="F47" s="339">
        <v>226170413</v>
      </c>
      <c r="G47" s="339">
        <v>225480127</v>
      </c>
      <c r="H47" s="339">
        <v>220097958</v>
      </c>
      <c r="I47" s="340">
        <v>-7.7119351318743951E-2</v>
      </c>
      <c r="J47" s="340">
        <v>3.2520334673829254E-2</v>
      </c>
      <c r="K47" s="341">
        <v>4.1484124462269241E-2</v>
      </c>
      <c r="L47" s="341">
        <v>-3.0520614559783289E-3</v>
      </c>
      <c r="M47" s="341">
        <v>-2.3869815365147456E-2</v>
      </c>
      <c r="N47" s="342">
        <v>5.9602094910714283E-2</v>
      </c>
      <c r="O47" s="342">
        <v>6.2560381199684295E-2</v>
      </c>
      <c r="P47" s="342">
        <v>6.4093323559782603E-2</v>
      </c>
      <c r="Q47" s="342">
        <v>6.4599879399529034E-2</v>
      </c>
      <c r="R47" s="370">
        <v>6.2372480333850927E-2</v>
      </c>
    </row>
    <row r="48" spans="1:18" ht="23.1" customHeight="1" x14ac:dyDescent="0.15">
      <c r="A48" s="593"/>
      <c r="B48" s="591"/>
      <c r="C48" s="192" t="s">
        <v>63</v>
      </c>
      <c r="D48" s="339">
        <v>213053732</v>
      </c>
      <c r="E48" s="339">
        <v>200542130</v>
      </c>
      <c r="F48" s="339">
        <v>208666721</v>
      </c>
      <c r="G48" s="339">
        <v>209133394</v>
      </c>
      <c r="H48" s="339">
        <v>199872364</v>
      </c>
      <c r="I48" s="340">
        <v>-6.362795143673319E-3</v>
      </c>
      <c r="J48" s="340">
        <v>-5.8725101327959842E-2</v>
      </c>
      <c r="K48" s="341">
        <v>4.0513138062311396E-2</v>
      </c>
      <c r="L48" s="341">
        <v>2.2364514943425022E-3</v>
      </c>
      <c r="M48" s="341">
        <v>-4.4282884827087921E-2</v>
      </c>
      <c r="N48" s="342">
        <v>6.939799045120297E-2</v>
      </c>
      <c r="O48" s="342">
        <v>6.6405281232706462E-2</v>
      </c>
      <c r="P48" s="342">
        <v>6.796900939262511E-2</v>
      </c>
      <c r="Q48" s="342">
        <v>6.8869601409263972E-2</v>
      </c>
      <c r="R48" s="370">
        <v>6.5104423556079108E-2</v>
      </c>
    </row>
    <row r="49" spans="1:18" ht="23.1" customHeight="1" x14ac:dyDescent="0.15">
      <c r="A49" s="593"/>
      <c r="B49" s="589" t="s">
        <v>99</v>
      </c>
      <c r="C49" s="192" t="s">
        <v>65</v>
      </c>
      <c r="D49" s="339">
        <v>509833666</v>
      </c>
      <c r="E49" s="339">
        <v>507437409</v>
      </c>
      <c r="F49" s="339">
        <v>507412672</v>
      </c>
      <c r="G49" s="339">
        <v>507475960</v>
      </c>
      <c r="H49" s="339">
        <v>507461485</v>
      </c>
      <c r="I49" s="340">
        <v>1.1674730981942603E-3</v>
      </c>
      <c r="J49" s="340">
        <v>-4.7000760440170696E-3</v>
      </c>
      <c r="K49" s="341">
        <v>-4.8748869439383412E-5</v>
      </c>
      <c r="L49" s="341">
        <v>1.2472688108191354E-4</v>
      </c>
      <c r="M49" s="341">
        <v>-2.85235186313062E-5</v>
      </c>
      <c r="N49" s="342">
        <v>9.9152433978047738E-2</v>
      </c>
      <c r="O49" s="342">
        <v>0.10032209635196621</v>
      </c>
      <c r="P49" s="342">
        <v>9.8681599147485088E-2</v>
      </c>
      <c r="Q49" s="342">
        <v>9.9778455828485241E-2</v>
      </c>
      <c r="R49" s="370">
        <v>9.8691092298060529E-2</v>
      </c>
    </row>
    <row r="50" spans="1:18" ht="23.1" customHeight="1" x14ac:dyDescent="0.15">
      <c r="A50" s="593"/>
      <c r="B50" s="590"/>
      <c r="C50" s="192" t="s">
        <v>319</v>
      </c>
      <c r="D50" s="339">
        <v>73718054</v>
      </c>
      <c r="E50" s="339">
        <v>74849080</v>
      </c>
      <c r="F50" s="339">
        <v>74851702</v>
      </c>
      <c r="G50" s="339">
        <v>71373553</v>
      </c>
      <c r="H50" s="339">
        <v>72740625</v>
      </c>
      <c r="I50" s="340">
        <v>-2.3069836792431502E-2</v>
      </c>
      <c r="J50" s="340">
        <v>1.5342591653328233E-2</v>
      </c>
      <c r="K50" s="341">
        <v>3.5030490688729912E-5</v>
      </c>
      <c r="L50" s="341">
        <v>-4.646719990415181E-2</v>
      </c>
      <c r="M50" s="341">
        <v>1.9153761337900609E-2</v>
      </c>
      <c r="N50" s="342">
        <v>6.963532533643893E-2</v>
      </c>
      <c r="O50" s="342">
        <v>7.1875596421994217E-2</v>
      </c>
      <c r="P50" s="342">
        <v>7.0706188483436863E-2</v>
      </c>
      <c r="Q50" s="342">
        <v>6.8161556371009943E-2</v>
      </c>
      <c r="R50" s="370">
        <v>6.8712029309006203E-2</v>
      </c>
    </row>
    <row r="51" spans="1:18" ht="23.1" customHeight="1" x14ac:dyDescent="0.15">
      <c r="A51" s="593"/>
      <c r="B51" s="590"/>
      <c r="C51" s="192" t="s">
        <v>320</v>
      </c>
      <c r="D51" s="339">
        <v>150534592</v>
      </c>
      <c r="E51" s="339">
        <v>155513637</v>
      </c>
      <c r="F51" s="339">
        <v>163028560</v>
      </c>
      <c r="G51" s="339">
        <v>153255800</v>
      </c>
      <c r="H51" s="339">
        <v>145092007</v>
      </c>
      <c r="I51" s="340">
        <v>-6.0576261251008151E-2</v>
      </c>
      <c r="J51" s="340">
        <v>3.3075753113277775E-2</v>
      </c>
      <c r="K51" s="341">
        <v>4.8323241260186077E-2</v>
      </c>
      <c r="L51" s="341">
        <v>-5.9945079561519773E-2</v>
      </c>
      <c r="M51" s="341">
        <v>-5.3269063878822208E-2</v>
      </c>
      <c r="N51" s="342">
        <v>4.1131517307461972E-2</v>
      </c>
      <c r="O51" s="342">
        <v>4.3196260068033426E-2</v>
      </c>
      <c r="P51" s="342">
        <v>4.4545323092585944E-2</v>
      </c>
      <c r="Q51" s="342">
        <v>4.2335215542033726E-2</v>
      </c>
      <c r="R51" s="370">
        <v>3.9653783340777918E-2</v>
      </c>
    </row>
    <row r="52" spans="1:18" ht="23.1" customHeight="1" x14ac:dyDescent="0.15">
      <c r="A52" s="593"/>
      <c r="B52" s="590"/>
      <c r="C52" s="192" t="s">
        <v>69</v>
      </c>
      <c r="D52" s="339">
        <v>110707490</v>
      </c>
      <c r="E52" s="339">
        <v>108882287</v>
      </c>
      <c r="F52" s="339">
        <v>109944444</v>
      </c>
      <c r="G52" s="339">
        <v>110923664</v>
      </c>
      <c r="H52" s="339">
        <v>111142723</v>
      </c>
      <c r="I52" s="340">
        <v>-1.5768718772440977E-2</v>
      </c>
      <c r="J52" s="340">
        <v>-1.6486716481423254E-2</v>
      </c>
      <c r="K52" s="341">
        <v>9.7550945086228771E-3</v>
      </c>
      <c r="L52" s="341">
        <v>8.9064982674340511E-3</v>
      </c>
      <c r="M52" s="341">
        <v>1.9748626406715162E-3</v>
      </c>
      <c r="N52" s="342">
        <v>5.0659738541196535E-2</v>
      </c>
      <c r="O52" s="342">
        <v>5.0650346664372604E-2</v>
      </c>
      <c r="P52" s="342">
        <v>5.031056875282082E-2</v>
      </c>
      <c r="Q52" s="342">
        <v>5.1316447215990463E-2</v>
      </c>
      <c r="R52" s="370">
        <v>5.0858901127074869E-2</v>
      </c>
    </row>
    <row r="53" spans="1:18" ht="23.1" customHeight="1" x14ac:dyDescent="0.15">
      <c r="A53" s="594"/>
      <c r="B53" s="591"/>
      <c r="C53" s="192" t="s">
        <v>70</v>
      </c>
      <c r="D53" s="339">
        <v>311187726</v>
      </c>
      <c r="E53" s="339">
        <v>333499754</v>
      </c>
      <c r="F53" s="339">
        <v>368092788</v>
      </c>
      <c r="G53" s="339">
        <v>362697221</v>
      </c>
      <c r="H53" s="339">
        <v>359527097</v>
      </c>
      <c r="I53" s="340">
        <v>-7.0077648411405555E-2</v>
      </c>
      <c r="J53" s="340">
        <v>7.1699575965923537E-2</v>
      </c>
      <c r="K53" s="341">
        <v>0.10372731489331173</v>
      </c>
      <c r="L53" s="341">
        <v>-1.4658170917491596E-2</v>
      </c>
      <c r="M53" s="341">
        <v>-8.7404143634174682E-3</v>
      </c>
      <c r="N53" s="342">
        <v>4.0935128585947417E-2</v>
      </c>
      <c r="O53" s="342">
        <v>4.459728967055996E-2</v>
      </c>
      <c r="P53" s="342">
        <v>4.8420693842982351E-2</v>
      </c>
      <c r="Q53" s="342">
        <v>4.823523102610254E-2</v>
      </c>
      <c r="R53" s="370">
        <v>4.7293921694801642E-2</v>
      </c>
    </row>
    <row r="54" spans="1:18" ht="23.1" customHeight="1" x14ac:dyDescent="0.15">
      <c r="A54" s="592" t="s">
        <v>391</v>
      </c>
      <c r="B54" s="589" t="s">
        <v>98</v>
      </c>
      <c r="C54" s="210" t="s">
        <v>71</v>
      </c>
      <c r="D54" s="339">
        <v>79157292</v>
      </c>
      <c r="E54" s="339">
        <v>82687260</v>
      </c>
      <c r="F54" s="339">
        <v>81226633</v>
      </c>
      <c r="G54" s="339">
        <v>84185792</v>
      </c>
      <c r="H54" s="339">
        <v>81409486</v>
      </c>
      <c r="I54" s="340">
        <v>-0.10829874906346199</v>
      </c>
      <c r="J54" s="340">
        <v>4.4594350195810137E-2</v>
      </c>
      <c r="K54" s="341">
        <v>-1.7664474551460526E-2</v>
      </c>
      <c r="L54" s="341">
        <v>3.6430895762969762E-2</v>
      </c>
      <c r="M54" s="341">
        <v>-3.2978320142192166E-2</v>
      </c>
      <c r="N54" s="342">
        <v>7.3375689709467701E-2</v>
      </c>
      <c r="O54" s="342">
        <v>7.7918236949450104E-2</v>
      </c>
      <c r="P54" s="342">
        <v>7.5293887253657057E-2</v>
      </c>
      <c r="Q54" s="342">
        <v>7.8894459484440793E-2</v>
      </c>
      <c r="R54" s="370">
        <v>7.5463384777529452E-2</v>
      </c>
    </row>
    <row r="55" spans="1:18" ht="23.1" customHeight="1" x14ac:dyDescent="0.15">
      <c r="A55" s="593"/>
      <c r="B55" s="590"/>
      <c r="C55" s="192" t="s">
        <v>73</v>
      </c>
      <c r="D55" s="339">
        <v>83491592</v>
      </c>
      <c r="E55" s="339">
        <v>95253431</v>
      </c>
      <c r="F55" s="339">
        <v>96955396</v>
      </c>
      <c r="G55" s="339">
        <v>93424297</v>
      </c>
      <c r="H55" s="339">
        <v>60366311</v>
      </c>
      <c r="I55" s="340">
        <v>-0.14546337212044355</v>
      </c>
      <c r="J55" s="340">
        <v>0.14087453261161914</v>
      </c>
      <c r="K55" s="341">
        <v>1.786775533576318E-2</v>
      </c>
      <c r="L55" s="341">
        <v>-3.6419829588442913E-2</v>
      </c>
      <c r="M55" s="341">
        <v>-0.35384784324360502</v>
      </c>
      <c r="N55" s="342">
        <v>3.9908893504452592E-2</v>
      </c>
      <c r="O55" s="342">
        <v>4.6285698349197893E-2</v>
      </c>
      <c r="P55" s="342">
        <v>4.6344577710843375E-2</v>
      </c>
      <c r="Q55" s="342">
        <v>4.5147449232093212E-2</v>
      </c>
      <c r="R55" s="370">
        <v>2.8855033414091149E-2</v>
      </c>
    </row>
    <row r="56" spans="1:18" ht="23.1" customHeight="1" x14ac:dyDescent="0.15">
      <c r="A56" s="593"/>
      <c r="B56" s="590"/>
      <c r="C56" s="192" t="s">
        <v>114</v>
      </c>
      <c r="D56" s="339">
        <v>78304693</v>
      </c>
      <c r="E56" s="339">
        <v>93547388</v>
      </c>
      <c r="F56" s="339">
        <v>100463574</v>
      </c>
      <c r="G56" s="339">
        <v>96472973</v>
      </c>
      <c r="H56" s="339">
        <v>97796554</v>
      </c>
      <c r="I56" s="340">
        <v>0.28624396072378178</v>
      </c>
      <c r="J56" s="340">
        <v>0.19465876713162006</v>
      </c>
      <c r="K56" s="341">
        <v>7.3932433046660806E-2</v>
      </c>
      <c r="L56" s="341">
        <v>-3.9721869739573472E-2</v>
      </c>
      <c r="M56" s="341">
        <v>1.3719707798369601E-2</v>
      </c>
      <c r="N56" s="342">
        <v>5.3562992775487255E-2</v>
      </c>
      <c r="O56" s="342">
        <v>6.505009834254144E-2</v>
      </c>
      <c r="P56" s="342">
        <v>6.8720398257121437E-2</v>
      </c>
      <c r="Q56" s="342">
        <v>6.6715868027661995E-2</v>
      </c>
      <c r="R56" s="370">
        <v>6.6896068609445275E-2</v>
      </c>
    </row>
    <row r="57" spans="1:18" ht="23.1" customHeight="1" x14ac:dyDescent="0.15">
      <c r="A57" s="593"/>
      <c r="B57" s="590"/>
      <c r="C57" s="192" t="s">
        <v>76</v>
      </c>
      <c r="D57" s="339">
        <v>56772938</v>
      </c>
      <c r="E57" s="339">
        <v>57738976</v>
      </c>
      <c r="F57" s="339">
        <v>57426430</v>
      </c>
      <c r="G57" s="339">
        <v>55111217</v>
      </c>
      <c r="H57" s="339">
        <v>48235184</v>
      </c>
      <c r="I57" s="340">
        <v>0.11421390967849104</v>
      </c>
      <c r="J57" s="340">
        <v>1.7015818346410045E-2</v>
      </c>
      <c r="K57" s="341">
        <v>-5.4130852615051576E-3</v>
      </c>
      <c r="L57" s="341">
        <v>-4.0316157560203549E-2</v>
      </c>
      <c r="M57" s="341">
        <v>-0.12476648809987266</v>
      </c>
      <c r="N57" s="342">
        <v>7.2192455302396874E-2</v>
      </c>
      <c r="O57" s="342">
        <v>7.4637789488596118E-2</v>
      </c>
      <c r="P57" s="342">
        <v>7.3023435583890739E-2</v>
      </c>
      <c r="Q57" s="342">
        <v>7.0849514669625246E-2</v>
      </c>
      <c r="R57" s="370">
        <v>6.1335849219620965E-2</v>
      </c>
    </row>
    <row r="58" spans="1:18" ht="23.1" customHeight="1" x14ac:dyDescent="0.15">
      <c r="A58" s="594"/>
      <c r="B58" s="591"/>
      <c r="C58" s="233" t="s">
        <v>78</v>
      </c>
      <c r="D58" s="339">
        <v>112564551</v>
      </c>
      <c r="E58" s="339">
        <v>118561739</v>
      </c>
      <c r="F58" s="339">
        <v>127317772</v>
      </c>
      <c r="G58" s="339">
        <v>110444670</v>
      </c>
      <c r="H58" s="339">
        <v>103775444</v>
      </c>
      <c r="I58" s="340">
        <v>-1.1478877933378864E-2</v>
      </c>
      <c r="J58" s="340">
        <v>5.3277767705038864E-2</v>
      </c>
      <c r="K58" s="341">
        <v>7.3852096585729055E-2</v>
      </c>
      <c r="L58" s="341">
        <v>-0.13252746835689208</v>
      </c>
      <c r="M58" s="341">
        <v>-6.0385222754524959E-2</v>
      </c>
      <c r="N58" s="342">
        <v>7.0886923938923388E-2</v>
      </c>
      <c r="O58" s="342">
        <v>7.5901139586073835E-2</v>
      </c>
      <c r="P58" s="342">
        <v>8.0177685955831607E-2</v>
      </c>
      <c r="Q58" s="342">
        <v>7.0316247252747252E-2</v>
      </c>
      <c r="R58" s="370">
        <v>6.5352030814354728E-2</v>
      </c>
    </row>
    <row r="59" spans="1:18" ht="23.1" customHeight="1" x14ac:dyDescent="0.15">
      <c r="A59" s="592" t="s">
        <v>113</v>
      </c>
      <c r="B59" s="589" t="s">
        <v>98</v>
      </c>
      <c r="C59" s="192" t="s">
        <v>80</v>
      </c>
      <c r="D59" s="339">
        <v>62908916</v>
      </c>
      <c r="E59" s="339">
        <v>73180546</v>
      </c>
      <c r="F59" s="339">
        <v>72997239</v>
      </c>
      <c r="G59" s="339">
        <v>71310412</v>
      </c>
      <c r="H59" s="339">
        <v>66430458</v>
      </c>
      <c r="I59" s="340">
        <v>0.1442833575987672</v>
      </c>
      <c r="J59" s="340">
        <v>0.16327780946026793</v>
      </c>
      <c r="K59" s="341">
        <v>-2.5048596931758339E-3</v>
      </c>
      <c r="L59" s="341">
        <v>-2.3108093170482791E-2</v>
      </c>
      <c r="M59" s="341">
        <v>-6.8432559329484735E-2</v>
      </c>
      <c r="N59" s="342">
        <v>7.4725834222858625E-2</v>
      </c>
      <c r="O59" s="342">
        <v>8.8367682171568471E-2</v>
      </c>
      <c r="P59" s="342">
        <v>8.6709165044910178E-2</v>
      </c>
      <c r="Q59" s="342">
        <v>8.5636311048233202E-2</v>
      </c>
      <c r="R59" s="370">
        <v>7.8908868686539957E-2</v>
      </c>
    </row>
    <row r="60" spans="1:18" ht="23.1" customHeight="1" x14ac:dyDescent="0.15">
      <c r="A60" s="593"/>
      <c r="B60" s="590"/>
      <c r="C60" s="192" t="s">
        <v>82</v>
      </c>
      <c r="D60" s="339">
        <v>61847526</v>
      </c>
      <c r="E60" s="339">
        <v>62416569</v>
      </c>
      <c r="F60" s="339">
        <v>61227134</v>
      </c>
      <c r="G60" s="339">
        <v>64835497</v>
      </c>
      <c r="H60" s="339">
        <v>66099645</v>
      </c>
      <c r="I60" s="340">
        <v>2.7453460945794819E-3</v>
      </c>
      <c r="J60" s="340">
        <v>9.2007398970170608E-3</v>
      </c>
      <c r="K60" s="341">
        <v>-1.9056398309878264E-2</v>
      </c>
      <c r="L60" s="341">
        <v>5.8934050383609334E-2</v>
      </c>
      <c r="M60" s="341">
        <v>1.9497776040800614E-2</v>
      </c>
      <c r="N60" s="342">
        <v>4.3660736093919232E-2</v>
      </c>
      <c r="O60" s="342">
        <v>4.4792763974361494E-2</v>
      </c>
      <c r="P60" s="342">
        <v>4.3222775626643971E-2</v>
      </c>
      <c r="Q60" s="342">
        <v>4.6273036652848931E-2</v>
      </c>
      <c r="R60" s="370">
        <v>4.6662483415209656E-2</v>
      </c>
    </row>
    <row r="61" spans="1:18" ht="23.1" customHeight="1" x14ac:dyDescent="0.15">
      <c r="A61" s="594"/>
      <c r="B61" s="591"/>
      <c r="C61" s="192" t="s">
        <v>83</v>
      </c>
      <c r="D61" s="339">
        <v>66625852</v>
      </c>
      <c r="E61" s="339">
        <v>63774345</v>
      </c>
      <c r="F61" s="339">
        <v>68499003</v>
      </c>
      <c r="G61" s="339">
        <v>111396805</v>
      </c>
      <c r="H61" s="339">
        <v>12073201</v>
      </c>
      <c r="I61" s="340">
        <v>1.9990595539058329E-2</v>
      </c>
      <c r="J61" s="340">
        <v>-4.2798807285796513E-2</v>
      </c>
      <c r="K61" s="341">
        <v>7.4083990984148876E-2</v>
      </c>
      <c r="L61" s="341">
        <v>0.62625439964432772</v>
      </c>
      <c r="M61" s="341">
        <v>-0.89161986288565453</v>
      </c>
      <c r="N61" s="342">
        <v>6.1759538754571311E-2</v>
      </c>
      <c r="O61" s="342">
        <v>6.0096132403056751E-2</v>
      </c>
      <c r="P61" s="342">
        <v>6.34958759015644E-2</v>
      </c>
      <c r="Q61" s="342">
        <v>0.10439517773698265</v>
      </c>
      <c r="R61" s="370">
        <v>1.1191381463327914E-2</v>
      </c>
    </row>
    <row r="62" spans="1:18" ht="23.1" customHeight="1" x14ac:dyDescent="0.15">
      <c r="A62" s="592" t="s">
        <v>391</v>
      </c>
      <c r="B62" s="619" t="s">
        <v>98</v>
      </c>
      <c r="C62" s="192" t="s">
        <v>84</v>
      </c>
      <c r="D62" s="339">
        <v>57993014</v>
      </c>
      <c r="E62" s="339">
        <v>58774681</v>
      </c>
      <c r="F62" s="339">
        <v>59666467</v>
      </c>
      <c r="G62" s="339">
        <v>58381804</v>
      </c>
      <c r="H62" s="339">
        <v>52896227</v>
      </c>
      <c r="I62" s="340">
        <v>8.4468202395044822E-2</v>
      </c>
      <c r="J62" s="340">
        <v>1.3478640720415049E-2</v>
      </c>
      <c r="K62" s="341">
        <v>1.5172961976603496E-2</v>
      </c>
      <c r="L62" s="341">
        <v>-2.1530736854253496E-2</v>
      </c>
      <c r="M62" s="341">
        <v>-9.396038875400288E-2</v>
      </c>
      <c r="N62" s="342">
        <v>5.9916921733469207E-2</v>
      </c>
      <c r="O62" s="342">
        <v>6.1731004158034064E-2</v>
      </c>
      <c r="P62" s="342">
        <v>6.1645891233582432E-2</v>
      </c>
      <c r="Q62" s="342">
        <v>6.0981451636904764E-2</v>
      </c>
      <c r="R62" s="370">
        <v>5.4651049748075178E-2</v>
      </c>
    </row>
    <row r="63" spans="1:18" ht="23.1" customHeight="1" x14ac:dyDescent="0.15">
      <c r="A63" s="593"/>
      <c r="B63" s="620"/>
      <c r="C63" s="192" t="s">
        <v>85</v>
      </c>
      <c r="D63" s="339">
        <v>75815341</v>
      </c>
      <c r="E63" s="339">
        <v>67199646</v>
      </c>
      <c r="F63" s="339">
        <v>81457974</v>
      </c>
      <c r="G63" s="339">
        <v>80530859</v>
      </c>
      <c r="H63" s="339">
        <v>73641116</v>
      </c>
      <c r="I63" s="340">
        <v>-1.351913154682406E-2</v>
      </c>
      <c r="J63" s="340">
        <v>-0.11364052296487066</v>
      </c>
      <c r="K63" s="341">
        <v>0.21217861772664695</v>
      </c>
      <c r="L63" s="341">
        <v>-1.1381513122337169E-2</v>
      </c>
      <c r="M63" s="341">
        <v>-8.5554073128662395E-2</v>
      </c>
      <c r="N63" s="342">
        <v>3.6353532102920617E-2</v>
      </c>
      <c r="O63" s="342">
        <v>3.2756368935772981E-2</v>
      </c>
      <c r="P63" s="342">
        <v>3.905918028974998E-2</v>
      </c>
      <c r="Q63" s="342">
        <v>3.9038964285050215E-2</v>
      </c>
      <c r="R63" s="370">
        <v>3.5310989033220878E-2</v>
      </c>
    </row>
    <row r="64" spans="1:18" ht="23.1" customHeight="1" x14ac:dyDescent="0.15">
      <c r="A64" s="593"/>
      <c r="B64" s="620"/>
      <c r="C64" s="192" t="s">
        <v>321</v>
      </c>
      <c r="D64" s="339">
        <v>303382912</v>
      </c>
      <c r="E64" s="339">
        <v>313778717</v>
      </c>
      <c r="F64" s="339">
        <v>317178960</v>
      </c>
      <c r="G64" s="339">
        <v>289299874</v>
      </c>
      <c r="H64" s="339">
        <v>338578446</v>
      </c>
      <c r="I64" s="340">
        <v>-1.821731768225773E-2</v>
      </c>
      <c r="J64" s="340">
        <v>3.4266283923070788E-2</v>
      </c>
      <c r="K64" s="341">
        <v>1.0836436048019153E-2</v>
      </c>
      <c r="L64" s="341">
        <v>-8.789702192100006E-2</v>
      </c>
      <c r="M64" s="341">
        <v>0.17033734345836596</v>
      </c>
      <c r="N64" s="342">
        <v>5.4730753317411868E-2</v>
      </c>
      <c r="O64" s="342">
        <v>5.7544396709300616E-2</v>
      </c>
      <c r="P64" s="342">
        <v>5.7219582021921019E-2</v>
      </c>
      <c r="Q64" s="342">
        <v>5.2763669311317998E-2</v>
      </c>
      <c r="R64" s="370">
        <v>6.1080082871044016E-2</v>
      </c>
    </row>
    <row r="65" spans="1:18" ht="23.1" customHeight="1" x14ac:dyDescent="0.15">
      <c r="A65" s="593"/>
      <c r="B65" s="631"/>
      <c r="C65" s="192" t="s">
        <v>322</v>
      </c>
      <c r="D65" s="345"/>
      <c r="E65" s="345"/>
      <c r="F65" s="345"/>
      <c r="G65" s="345"/>
      <c r="H65" s="339">
        <v>679449267</v>
      </c>
      <c r="I65" s="345"/>
      <c r="J65" s="345"/>
      <c r="K65" s="345"/>
      <c r="L65" s="345"/>
      <c r="M65" s="341">
        <v>5.0736969298034529</v>
      </c>
      <c r="N65" s="342" t="s">
        <v>40</v>
      </c>
      <c r="O65" s="342" t="s">
        <v>40</v>
      </c>
      <c r="P65" s="342" t="s">
        <v>40</v>
      </c>
      <c r="Q65" s="342" t="s">
        <v>40</v>
      </c>
      <c r="R65" s="370">
        <v>0.24821741377912565</v>
      </c>
    </row>
    <row r="66" spans="1:18" ht="23.1" customHeight="1" x14ac:dyDescent="0.15">
      <c r="A66" s="593"/>
      <c r="B66" s="619" t="s">
        <v>99</v>
      </c>
      <c r="C66" s="192" t="s">
        <v>89</v>
      </c>
      <c r="D66" s="339">
        <v>334081898</v>
      </c>
      <c r="E66" s="339">
        <v>311390785</v>
      </c>
      <c r="F66" s="339">
        <v>333980147</v>
      </c>
      <c r="G66" s="339">
        <v>326561759</v>
      </c>
      <c r="H66" s="339">
        <v>332966413</v>
      </c>
      <c r="I66" s="340">
        <v>-1.8368135385822382E-2</v>
      </c>
      <c r="J66" s="340">
        <v>-6.7920809645304392E-2</v>
      </c>
      <c r="K66" s="341">
        <v>7.2543450507053381E-2</v>
      </c>
      <c r="L66" s="341">
        <v>-2.2212062802643175E-2</v>
      </c>
      <c r="M66" s="341">
        <v>1.9612382109933452E-2</v>
      </c>
      <c r="N66" s="342">
        <v>5.0978216040969901E-2</v>
      </c>
      <c r="O66" s="342">
        <v>4.8303287940926476E-2</v>
      </c>
      <c r="P66" s="342">
        <v>5.0962689655100334E-2</v>
      </c>
      <c r="Q66" s="342">
        <v>5.0378293336855451E-2</v>
      </c>
      <c r="R66" s="370">
        <v>5.0808001983695651E-2</v>
      </c>
    </row>
    <row r="67" spans="1:18" ht="23.1" customHeight="1" x14ac:dyDescent="0.15">
      <c r="A67" s="593"/>
      <c r="B67" s="620"/>
      <c r="C67" s="192" t="s">
        <v>322</v>
      </c>
      <c r="D67" s="339">
        <v>110951362</v>
      </c>
      <c r="E67" s="339">
        <v>108861840</v>
      </c>
      <c r="F67" s="339">
        <v>112058399</v>
      </c>
      <c r="G67" s="339">
        <v>111867496</v>
      </c>
      <c r="H67" s="345"/>
      <c r="I67" s="340">
        <v>2.1298022831801249E-2</v>
      </c>
      <c r="J67" s="340">
        <v>-1.8832774671121207E-2</v>
      </c>
      <c r="K67" s="341">
        <v>2.9363448201867613E-2</v>
      </c>
      <c r="L67" s="341">
        <v>-1.7036027794757268E-3</v>
      </c>
      <c r="M67" s="345"/>
      <c r="N67" s="342">
        <v>4.0532916096164627E-2</v>
      </c>
      <c r="O67" s="342">
        <v>4.0428732944659811E-2</v>
      </c>
      <c r="P67" s="342">
        <v>4.093734049463528E-2</v>
      </c>
      <c r="Q67" s="342">
        <v>4.1316694027887395E-2</v>
      </c>
      <c r="R67" s="370" t="s">
        <v>40</v>
      </c>
    </row>
    <row r="68" spans="1:18" ht="23.1" customHeight="1" x14ac:dyDescent="0.15">
      <c r="A68" s="593"/>
      <c r="B68" s="620"/>
      <c r="C68" s="192" t="s">
        <v>323</v>
      </c>
      <c r="D68" s="339">
        <v>190457064</v>
      </c>
      <c r="E68" s="339">
        <v>204008307</v>
      </c>
      <c r="F68" s="339">
        <v>207897807</v>
      </c>
      <c r="G68" s="339">
        <v>202364101</v>
      </c>
      <c r="H68" s="339">
        <v>187846305</v>
      </c>
      <c r="I68" s="340">
        <v>-5.1197241548839811E-2</v>
      </c>
      <c r="J68" s="340">
        <v>7.1151170323616869E-2</v>
      </c>
      <c r="K68" s="341">
        <v>1.9065400116280558E-2</v>
      </c>
      <c r="L68" s="341">
        <v>-2.661743324690289E-2</v>
      </c>
      <c r="M68" s="341">
        <v>-7.1740965557917799E-2</v>
      </c>
      <c r="N68" s="342">
        <v>5.2328095537757434E-2</v>
      </c>
      <c r="O68" s="342">
        <v>5.698032786076123E-2</v>
      </c>
      <c r="P68" s="342">
        <v>5.7119941252408768E-2</v>
      </c>
      <c r="Q68" s="342">
        <v>5.6210539150254174E-2</v>
      </c>
      <c r="R68" s="370">
        <v>5.1610789266680723E-2</v>
      </c>
    </row>
    <row r="69" spans="1:18" ht="23.1" customHeight="1" thickBot="1" x14ac:dyDescent="0.2">
      <c r="A69" s="622"/>
      <c r="B69" s="621"/>
      <c r="C69" s="211" t="s">
        <v>93</v>
      </c>
      <c r="D69" s="372">
        <v>108024319</v>
      </c>
      <c r="E69" s="372">
        <v>108136110</v>
      </c>
      <c r="F69" s="372">
        <v>127843424</v>
      </c>
      <c r="G69" s="372">
        <v>125746810</v>
      </c>
      <c r="H69" s="372">
        <v>128190643</v>
      </c>
      <c r="I69" s="373">
        <v>1.4757251438564269E-2</v>
      </c>
      <c r="J69" s="373">
        <v>1.0348688243061268E-3</v>
      </c>
      <c r="K69" s="374">
        <v>0.18224544973922216</v>
      </c>
      <c r="L69" s="374">
        <v>-1.6399858001300092E-2</v>
      </c>
      <c r="M69" s="374">
        <v>1.9434552653860564E-2</v>
      </c>
      <c r="N69" s="375">
        <v>3.5714561988224633E-2</v>
      </c>
      <c r="O69" s="375">
        <v>3.6344088535911596E-2</v>
      </c>
      <c r="P69" s="375">
        <v>4.2267074057971019E-2</v>
      </c>
      <c r="Q69" s="375">
        <v>4.203075608974359E-2</v>
      </c>
      <c r="R69" s="376">
        <v>4.2381870194746374E-2</v>
      </c>
    </row>
    <row r="70" spans="1:18" s="264" customFormat="1" ht="23.1" customHeight="1" thickBot="1" x14ac:dyDescent="0.3">
      <c r="D70" s="347">
        <v>9010324308</v>
      </c>
      <c r="E70" s="348">
        <v>9260393696</v>
      </c>
      <c r="F70" s="348">
        <v>9427271085</v>
      </c>
      <c r="G70" s="348">
        <v>9473644043</v>
      </c>
      <c r="H70" s="348">
        <v>10090865737</v>
      </c>
      <c r="I70" s="349">
        <v>4.6338286151850041E-3</v>
      </c>
      <c r="J70" s="349">
        <v>2.7753650085377148E-2</v>
      </c>
      <c r="K70" s="349">
        <v>1.8020550149188821E-2</v>
      </c>
      <c r="L70" s="349">
        <v>4.9190224384005818E-3</v>
      </c>
      <c r="M70" s="349">
        <v>6.5151455047127313E-2</v>
      </c>
      <c r="N70" s="350">
        <v>4.4163226809785829E-2</v>
      </c>
      <c r="O70" s="350">
        <v>4.5802864998112973E-2</v>
      </c>
      <c r="P70" s="350">
        <v>4.5630292128421159E-2</v>
      </c>
      <c r="Q70" s="350">
        <v>4.630529671817437E-2</v>
      </c>
      <c r="R70" s="351">
        <v>4.8770801968691546E-2</v>
      </c>
    </row>
    <row r="71" spans="1:18" s="265" customFormat="1" ht="15" customHeight="1" x14ac:dyDescent="0.25">
      <c r="D71" s="230"/>
      <c r="E71" s="230"/>
      <c r="F71" s="230"/>
      <c r="G71" s="230"/>
      <c r="H71" s="230"/>
      <c r="I71" s="231"/>
      <c r="J71" s="231"/>
      <c r="K71" s="231"/>
      <c r="L71" s="231"/>
      <c r="M71" s="231"/>
      <c r="N71" s="232"/>
      <c r="O71" s="232"/>
      <c r="P71" s="232"/>
      <c r="Q71" s="232"/>
      <c r="R71" s="232"/>
    </row>
    <row r="72" spans="1:18" s="264" customFormat="1" ht="39.950000000000003" customHeight="1" x14ac:dyDescent="0.25">
      <c r="A72" s="609" t="s">
        <v>354</v>
      </c>
      <c r="B72" s="610"/>
      <c r="C72" s="611" t="s">
        <v>355</v>
      </c>
      <c r="D72" s="611"/>
      <c r="E72" s="611"/>
      <c r="F72" s="611"/>
      <c r="G72" s="611"/>
      <c r="H72" s="611"/>
      <c r="I72" s="611"/>
      <c r="J72" s="611"/>
      <c r="K72" s="611"/>
      <c r="L72" s="611"/>
      <c r="M72" s="611"/>
      <c r="N72" s="611"/>
      <c r="O72" s="611"/>
      <c r="P72" s="611"/>
      <c r="Q72" s="611"/>
      <c r="R72" s="611"/>
    </row>
    <row r="73" spans="1:18" s="264" customFormat="1" ht="20.100000000000001" customHeight="1" x14ac:dyDescent="0.25">
      <c r="A73" s="193"/>
      <c r="B73" s="193"/>
      <c r="C73" s="190"/>
      <c r="D73" s="194"/>
      <c r="E73" s="194"/>
      <c r="F73" s="194"/>
      <c r="G73" s="194"/>
      <c r="H73" s="194"/>
      <c r="I73" s="195"/>
      <c r="J73" s="195"/>
      <c r="K73" s="195"/>
      <c r="L73" s="195"/>
      <c r="M73" s="195"/>
      <c r="N73" s="195"/>
      <c r="O73" s="195"/>
      <c r="P73" s="195"/>
      <c r="Q73" s="195"/>
      <c r="R73" s="195"/>
    </row>
  </sheetData>
  <mergeCells count="22">
    <mergeCell ref="N1:R1"/>
    <mergeCell ref="B4:B29"/>
    <mergeCell ref="B37:B48"/>
    <mergeCell ref="B66:B69"/>
    <mergeCell ref="A62:A69"/>
    <mergeCell ref="A1:A3"/>
    <mergeCell ref="B1:B3"/>
    <mergeCell ref="C1:C3"/>
    <mergeCell ref="D1:H1"/>
    <mergeCell ref="I1:M1"/>
    <mergeCell ref="B62:B65"/>
    <mergeCell ref="A72:B72"/>
    <mergeCell ref="C72:R72"/>
    <mergeCell ref="B30:B36"/>
    <mergeCell ref="A4:A29"/>
    <mergeCell ref="A30:A36"/>
    <mergeCell ref="B49:B53"/>
    <mergeCell ref="A37:A53"/>
    <mergeCell ref="B54:B58"/>
    <mergeCell ref="B59:B61"/>
    <mergeCell ref="A59:A61"/>
    <mergeCell ref="A54:A58"/>
  </mergeCells>
  <phoneticPr fontId="11"/>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UI,標準"Historical Net Operating Income (1)&amp;R&amp;"Meiryo UI,標準"&amp;8As of December 31, 2016</oddHeader>
    <oddFooter>&amp;R&amp;"Meiryo UI,標準"&amp;8Page&amp;P</oddFoot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y-shinma</dc:creator>
  <cp:lastModifiedBy>a-murayama</cp:lastModifiedBy>
  <cp:lastPrinted>2017-02-14T09:21:15Z</cp:lastPrinted>
  <dcterms:created xsi:type="dcterms:W3CDTF">2016-02-09T00:29:33Z</dcterms:created>
  <dcterms:modified xsi:type="dcterms:W3CDTF">2017-02-14T09:22:40Z</dcterms:modified>
</cp:coreProperties>
</file>